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A:\03 組織参考資料フォルダ\03 令和４事務年度\☆輸出動向☆確認用\2022年９月分\成果物\"/>
    </mc:Choice>
  </mc:AlternateContent>
  <bookViews>
    <workbookView xWindow="-110" yWindow="-110" windowWidth="23250" windowHeight="12570" activeTab="1"/>
  </bookViews>
  <sheets>
    <sheet name="数量上位20国" sheetId="42" r:id="rId1"/>
    <sheet name="金額上位20国" sheetId="43" r:id="rId2"/>
    <sheet name="利用上の注意" sheetId="60" r:id="rId3"/>
  </sheets>
  <externalReferences>
    <externalReference r:id="rId4"/>
  </externalReferences>
  <definedNames>
    <definedName name="_xlnm.Print_Area" localSheetId="1">金額上位20国!$A$1:$H$31</definedName>
    <definedName name="_xlnm.Print_Area" localSheetId="0">数量上位20国!$A$1:$H$31</definedName>
    <definedName name="_xlnm.Print_Area" localSheetId="2">利用上の注意!$A$1:$J$36</definedName>
    <definedName name="_xlnm.Print_Area">#REF!</definedName>
    <definedName name="累計金額上位３ヶ国" localSheetId="0">#REF!</definedName>
    <definedName name="累計金額上位３ヶ国" localSheetId="2">#REF!</definedName>
    <definedName name="累計金額上位３ヶ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42" l="1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C9" i="42"/>
  <c r="C8" i="42"/>
</calcChain>
</file>

<file path=xl/sharedStrings.xml><?xml version="1.0" encoding="utf-8"?>
<sst xmlns="http://schemas.openxmlformats.org/spreadsheetml/2006/main" count="97" uniqueCount="61">
  <si>
    <t>％</t>
  </si>
  <si>
    <t>％</t>
    <phoneticPr fontId="4"/>
  </si>
  <si>
    <t>％</t>
    <phoneticPr fontId="4"/>
  </si>
  <si>
    <t>【利用上の注意】</t>
    <rPh sb="3" eb="4">
      <t>ジョウ</t>
    </rPh>
    <rPh sb="5" eb="7">
      <t>チュウイ</t>
    </rPh>
    <phoneticPr fontId="4"/>
  </si>
  <si>
    <t xml:space="preserve">
順位</t>
    <rPh sb="1" eb="3">
      <t>ジュンイ</t>
    </rPh>
    <phoneticPr fontId="4"/>
  </si>
  <si>
    <t>国・地域名</t>
    <rPh sb="0" eb="1">
      <t>クニ</t>
    </rPh>
    <rPh sb="2" eb="4">
      <t>チイキ</t>
    </rPh>
    <rPh sb="4" eb="5">
      <t>メイ</t>
    </rPh>
    <phoneticPr fontId="4"/>
  </si>
  <si>
    <t>輸出全体に
占める割合</t>
    <phoneticPr fontId="4"/>
  </si>
  <si>
    <t>KL</t>
    <phoneticPr fontId="4"/>
  </si>
  <si>
    <t>輸出合計</t>
    <rPh sb="0" eb="2">
      <t>ユシュツ</t>
    </rPh>
    <rPh sb="2" eb="4">
      <t>ゴウケイ</t>
    </rPh>
    <phoneticPr fontId="4"/>
  </si>
  <si>
    <t xml:space="preserve">（注） </t>
    <phoneticPr fontId="4"/>
  </si>
  <si>
    <t>百万円</t>
    <rPh sb="0" eb="2">
      <t>ヒャクマン</t>
    </rPh>
    <rPh sb="2" eb="3">
      <t>エン</t>
    </rPh>
    <phoneticPr fontId="4"/>
  </si>
  <si>
    <t>百万円</t>
    <rPh sb="0" eb="2">
      <t>ヒャクマン</t>
    </rPh>
    <phoneticPr fontId="4"/>
  </si>
  <si>
    <t>輸出数量</t>
    <rPh sb="0" eb="2">
      <t>ユシュツ</t>
    </rPh>
    <rPh sb="2" eb="4">
      <t>スウリョウ</t>
    </rPh>
    <phoneticPr fontId="4"/>
  </si>
  <si>
    <t>上位20か国計</t>
    <rPh sb="0" eb="2">
      <t>ジョウイ</t>
    </rPh>
    <rPh sb="5" eb="6">
      <t>コク</t>
    </rPh>
    <rPh sb="6" eb="7">
      <t>ケイ</t>
    </rPh>
    <phoneticPr fontId="4"/>
  </si>
  <si>
    <t>輸出金額</t>
    <rPh sb="0" eb="2">
      <t>ユシュツ</t>
    </rPh>
    <rPh sb="2" eb="4">
      <t>キンガク</t>
    </rPh>
    <phoneticPr fontId="4"/>
  </si>
  <si>
    <t>　(2)　「貿易統計」は、日本から輸出された貨物について、税関に提出された各種申請書に基づいて作成されてい</t>
    <rPh sb="6" eb="8">
      <t>ボウエキ</t>
    </rPh>
    <rPh sb="8" eb="10">
      <t>トウケイ</t>
    </rPh>
    <rPh sb="22" eb="24">
      <t>カモツ</t>
    </rPh>
    <rPh sb="37" eb="38">
      <t>オノオノ</t>
    </rPh>
    <phoneticPr fontId="4"/>
  </si>
  <si>
    <t xml:space="preserve"> </t>
    <phoneticPr fontId="4"/>
  </si>
  <si>
    <t>　(4)　日本から輸出された貨物は、原則として、当該輸出品目を積載する船舶及び航空機の出港の日をもって統計</t>
    <rPh sb="5" eb="7">
      <t>ニホン</t>
    </rPh>
    <rPh sb="9" eb="11">
      <t>ユシュツ</t>
    </rPh>
    <rPh sb="14" eb="16">
      <t>カモツ</t>
    </rPh>
    <rPh sb="24" eb="26">
      <t>トウガイ</t>
    </rPh>
    <rPh sb="26" eb="28">
      <t>ユシュツ</t>
    </rPh>
    <rPh sb="28" eb="30">
      <t>ヒンモク</t>
    </rPh>
    <rPh sb="31" eb="33">
      <t>セキサイ</t>
    </rPh>
    <rPh sb="35" eb="37">
      <t>センパク</t>
    </rPh>
    <rPh sb="37" eb="38">
      <t>オヨ</t>
    </rPh>
    <rPh sb="39" eb="42">
      <t>コウクウキ</t>
    </rPh>
    <rPh sb="43" eb="45">
      <t>シュッコウ</t>
    </rPh>
    <rPh sb="46" eb="47">
      <t>ヒ</t>
    </rPh>
    <phoneticPr fontId="4"/>
  </si>
  <si>
    <t xml:space="preserve">　(1)　本資料は、財務省が公表している「貿易統計」から、我が国の酒類輸出状況を取りまとめたものです。
</t>
    <rPh sb="6" eb="8">
      <t>シリョウ</t>
    </rPh>
    <rPh sb="10" eb="12">
      <t>ザイム</t>
    </rPh>
    <rPh sb="12" eb="13">
      <t>ショウ</t>
    </rPh>
    <rPh sb="33" eb="35">
      <t>シュルイ</t>
    </rPh>
    <rPh sb="35" eb="37">
      <t>ユシュツ</t>
    </rPh>
    <phoneticPr fontId="4"/>
  </si>
  <si>
    <t>　　　なお、本資料に記載している品目名は便宜的なものであり、詳細は「貿易統計」の品目定義を参照してください。</t>
    <phoneticPr fontId="4"/>
  </si>
  <si>
    <t xml:space="preserve"> 　 　ます。ただし、20万円以下の少額貨物、見本品、贈与品および寄贈品、旅客用品、興業用品、駐留軍・国連軍</t>
    <phoneticPr fontId="4"/>
  </si>
  <si>
    <t>　　 関係貨物、博覧会・展覧会・見本市等へ出品された貨物、船用品の積み込み、密輸出品等は除かれています。</t>
    <phoneticPr fontId="4"/>
  </si>
  <si>
    <t>　(3)　金額は、原則としてFOB価格（Free on board、運賃・保険料を含まない価格）です。</t>
    <rPh sb="9" eb="11">
      <t>ゲンソク</t>
    </rPh>
    <rPh sb="17" eb="19">
      <t>カカク</t>
    </rPh>
    <rPh sb="41" eb="42">
      <t>フク</t>
    </rPh>
    <phoneticPr fontId="4"/>
  </si>
  <si>
    <t>　　　計上しています。</t>
    <phoneticPr fontId="4"/>
  </si>
  <si>
    <t>電　話：(代)03(3581)4161　内線3509</t>
    <rPh sb="0" eb="1">
      <t>デン</t>
    </rPh>
    <rPh sb="2" eb="3">
      <t>ハナシ</t>
    </rPh>
    <rPh sb="5" eb="6">
      <t>ダイ</t>
    </rPh>
    <rPh sb="20" eb="22">
      <t>ナイセン</t>
    </rPh>
    <phoneticPr fontId="12"/>
  </si>
  <si>
    <t>１　各計数は財務省貿易統計の「輸出（確報）」より抽出</t>
  </si>
  <si>
    <t>連絡先：国税庁酒税課輸出促進室</t>
    <rPh sb="0" eb="3">
      <t>レンラクサキ</t>
    </rPh>
    <rPh sb="4" eb="7">
      <t>コクゼイチョウ</t>
    </rPh>
    <rPh sb="7" eb="9">
      <t>シュゼイ</t>
    </rPh>
    <rPh sb="9" eb="10">
      <t>カ</t>
    </rPh>
    <rPh sb="10" eb="12">
      <t>ユシュツ</t>
    </rPh>
    <rPh sb="12" eb="14">
      <t>ソクシン</t>
    </rPh>
    <rPh sb="14" eb="15">
      <t>シツ</t>
    </rPh>
    <phoneticPr fontId="12"/>
  </si>
  <si>
    <t>大韓民国</t>
  </si>
  <si>
    <t>中華人民共和国</t>
  </si>
  <si>
    <t>台湾</t>
  </si>
  <si>
    <t>香港</t>
  </si>
  <si>
    <t>ベトナム</t>
  </si>
  <si>
    <t>タイ</t>
  </si>
  <si>
    <t>シンガポール</t>
  </si>
  <si>
    <t>マレーシア</t>
  </si>
  <si>
    <t>フィリピン</t>
  </si>
  <si>
    <t>インド</t>
  </si>
  <si>
    <t>マカオ</t>
  </si>
  <si>
    <t>英国</t>
  </si>
  <si>
    <t>オランダ</t>
  </si>
  <si>
    <t>フランス</t>
  </si>
  <si>
    <t>ドイツ</t>
  </si>
  <si>
    <t>イタリア</t>
  </si>
  <si>
    <t>ロシア</t>
  </si>
  <si>
    <t>カナダ</t>
  </si>
  <si>
    <t>アメリカ合衆国</t>
  </si>
  <si>
    <t>オーストラリア</t>
  </si>
  <si>
    <t>ニュージーランド</t>
  </si>
  <si>
    <t>ベルギー</t>
  </si>
  <si>
    <t>酒類の輸出数量上位20か国・地域（令和４年９月）</t>
    <phoneticPr fontId="1"/>
  </si>
  <si>
    <t>２　順位は、令和４年１～９月累計の輸出数量が多い順としている。</t>
    <phoneticPr fontId="1"/>
  </si>
  <si>
    <t>令和４年９月分</t>
    <phoneticPr fontId="1"/>
  </si>
  <si>
    <t>令和４年１～９月累計</t>
    <phoneticPr fontId="1"/>
  </si>
  <si>
    <t>酒類の輸出金額上位20か国・地域（令和４年９月）</t>
    <phoneticPr fontId="1"/>
  </si>
  <si>
    <t>２　順位は、令和４年１～９月累計の輸出金額が多い順としている。</t>
    <phoneticPr fontId="1"/>
  </si>
  <si>
    <t>令和４年９月分</t>
    <phoneticPr fontId="1"/>
  </si>
  <si>
    <t>　(5)　各計数は財務省貿易統計の「輸出（確報）」より抽出したものであり、今後訂正される可能性があります。</t>
    <phoneticPr fontId="4"/>
  </si>
  <si>
    <t>対前年同月
増減率</t>
    <phoneticPr fontId="4"/>
  </si>
  <si>
    <t>対前月
増減率</t>
    <phoneticPr fontId="1"/>
  </si>
  <si>
    <t>対前年同期
増減率</t>
    <phoneticPr fontId="4"/>
  </si>
  <si>
    <t>対前年同月
増減率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</si>
</sst>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_ "/>
    <numFmt numFmtId="178" formatCode="0.0_ "/>
    <numFmt numFmtId="179" formatCode="&quot;＋&quot;#,##0.0;&quot;▲&quot;#,##0.0;0.0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Arial"/>
      <family val="2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1">
    <xf numFmtId="0" fontId="0" fillId="0" borderId="0">
      <alignment vertical="center"/>
    </xf>
    <xf numFmtId="0" fontId="3" fillId="0" borderId="0"/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2" applyNumberFormat="0" applyAlignment="0" applyProtection="0">
      <alignment vertical="center"/>
    </xf>
    <xf numFmtId="0" fontId="21" fillId="7" borderId="42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" fillId="8" borderId="43" applyNumberFormat="0" applyFont="0" applyAlignment="0" applyProtection="0">
      <alignment vertical="center"/>
    </xf>
    <xf numFmtId="0" fontId="5" fillId="8" borderId="43" applyNumberFormat="0" applyFont="0" applyAlignment="0" applyProtection="0">
      <alignment vertical="center"/>
    </xf>
    <xf numFmtId="0" fontId="5" fillId="8" borderId="43" applyNumberFormat="0" applyFont="0" applyAlignment="0" applyProtection="0">
      <alignment vertical="center"/>
    </xf>
    <xf numFmtId="0" fontId="5" fillId="8" borderId="43" applyNumberFormat="0" applyFont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39" applyNumberFormat="0" applyAlignment="0" applyProtection="0">
      <alignment vertical="center"/>
    </xf>
    <xf numFmtId="0" fontId="25" fillId="6" borderId="3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6" applyNumberFormat="0" applyFill="0" applyAlignment="0" applyProtection="0">
      <alignment vertical="center"/>
    </xf>
    <xf numFmtId="0" fontId="27" fillId="0" borderId="36" applyNumberFormat="0" applyFill="0" applyAlignment="0" applyProtection="0">
      <alignment vertical="center"/>
    </xf>
    <xf numFmtId="0" fontId="28" fillId="0" borderId="37" applyNumberFormat="0" applyFill="0" applyAlignment="0" applyProtection="0">
      <alignment vertical="center"/>
    </xf>
    <xf numFmtId="0" fontId="28" fillId="0" borderId="37" applyNumberFormat="0" applyFill="0" applyAlignment="0" applyProtection="0">
      <alignment vertical="center"/>
    </xf>
    <xf numFmtId="0" fontId="29" fillId="0" borderId="38" applyNumberFormat="0" applyFill="0" applyAlignment="0" applyProtection="0">
      <alignment vertical="center"/>
    </xf>
    <xf numFmtId="0" fontId="29" fillId="0" borderId="3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4" applyNumberFormat="0" applyFill="0" applyAlignment="0" applyProtection="0">
      <alignment vertical="center"/>
    </xf>
    <xf numFmtId="0" fontId="30" fillId="0" borderId="44" applyNumberFormat="0" applyFill="0" applyAlignment="0" applyProtection="0">
      <alignment vertical="center"/>
    </xf>
    <xf numFmtId="0" fontId="31" fillId="6" borderId="40" applyNumberFormat="0" applyAlignment="0" applyProtection="0">
      <alignment vertical="center"/>
    </xf>
    <xf numFmtId="0" fontId="31" fillId="6" borderId="4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39" applyNumberFormat="0" applyAlignment="0" applyProtection="0">
      <alignment vertical="center"/>
    </xf>
    <xf numFmtId="0" fontId="33" fillId="5" borderId="39" applyNumberFormat="0" applyAlignment="0" applyProtection="0">
      <alignment vertical="center"/>
    </xf>
    <xf numFmtId="0" fontId="5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7" fillId="0" borderId="0" xfId="4" applyFont="1" applyFill="1" applyAlignment="1">
      <alignment vertical="center"/>
    </xf>
    <xf numFmtId="0" fontId="6" fillId="0" borderId="0" xfId="4" applyFont="1" applyFill="1"/>
    <xf numFmtId="0" fontId="6" fillId="0" borderId="0" xfId="4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8" fillId="0" borderId="0" xfId="4" applyFont="1" applyFill="1" applyAlignment="1">
      <alignment vertical="center" wrapText="1"/>
    </xf>
    <xf numFmtId="0" fontId="8" fillId="0" borderId="0" xfId="4" applyFont="1" applyFill="1"/>
    <xf numFmtId="0" fontId="9" fillId="0" borderId="0" xfId="4" applyFont="1" applyFill="1" applyAlignment="1">
      <alignment vertical="center"/>
    </xf>
    <xf numFmtId="0" fontId="9" fillId="0" borderId="0" xfId="4" applyFont="1" applyFill="1"/>
    <xf numFmtId="0" fontId="10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/>
    <xf numFmtId="0" fontId="11" fillId="0" borderId="0" xfId="4" applyFont="1" applyFill="1" applyBorder="1" applyAlignment="1">
      <alignment vertical="center"/>
    </xf>
    <xf numFmtId="0" fontId="6" fillId="0" borderId="0" xfId="4" applyFont="1" applyFill="1" applyBorder="1"/>
    <xf numFmtId="0" fontId="13" fillId="0" borderId="0" xfId="4" applyFont="1" applyFill="1"/>
    <xf numFmtId="0" fontId="16" fillId="0" borderId="0" xfId="1" applyFont="1" applyFill="1" applyAlignment="1">
      <alignment vertical="center"/>
    </xf>
    <xf numFmtId="0" fontId="16" fillId="0" borderId="3" xfId="1" applyFont="1" applyFill="1" applyBorder="1" applyAlignment="1">
      <alignment horizontal="center" vertical="center"/>
    </xf>
    <xf numFmtId="38" fontId="16" fillId="0" borderId="0" xfId="2" applyFont="1" applyFill="1">
      <alignment vertical="center"/>
    </xf>
    <xf numFmtId="10" fontId="16" fillId="0" borderId="0" xfId="3" applyNumberFormat="1" applyFont="1" applyFill="1">
      <alignment vertical="center"/>
    </xf>
    <xf numFmtId="176" fontId="16" fillId="0" borderId="0" xfId="2" applyNumberFormat="1" applyFont="1" applyFill="1">
      <alignment vertical="center"/>
    </xf>
    <xf numFmtId="38" fontId="16" fillId="0" borderId="9" xfId="2" applyFont="1" applyFill="1" applyBorder="1" applyAlignment="1">
      <alignment vertical="center"/>
    </xf>
    <xf numFmtId="177" fontId="16" fillId="0" borderId="0" xfId="2" applyNumberFormat="1" applyFont="1" applyFill="1" applyBorder="1" applyAlignment="1"/>
    <xf numFmtId="177" fontId="17" fillId="0" borderId="11" xfId="2" applyNumberFormat="1" applyFont="1" applyFill="1" applyBorder="1" applyAlignment="1">
      <alignment horizontal="center" vertical="center" wrapText="1"/>
    </xf>
    <xf numFmtId="38" fontId="16" fillId="0" borderId="13" xfId="2" applyFont="1" applyFill="1" applyBorder="1" applyAlignment="1">
      <alignment horizontal="right" vertical="center"/>
    </xf>
    <xf numFmtId="177" fontId="16" fillId="0" borderId="14" xfId="2" applyNumberFormat="1" applyFont="1" applyFill="1" applyBorder="1" applyAlignment="1">
      <alignment horizontal="right" vertical="center"/>
    </xf>
    <xf numFmtId="177" fontId="16" fillId="0" borderId="15" xfId="2" applyNumberFormat="1" applyFont="1" applyFill="1" applyBorder="1" applyAlignment="1">
      <alignment horizontal="right" vertical="center"/>
    </xf>
    <xf numFmtId="177" fontId="16" fillId="0" borderId="3" xfId="2" applyNumberFormat="1" applyFont="1" applyFill="1" applyBorder="1" applyAlignment="1">
      <alignment horizontal="right" vertical="center"/>
    </xf>
    <xf numFmtId="177" fontId="16" fillId="0" borderId="14" xfId="3" applyNumberFormat="1" applyFont="1" applyFill="1" applyBorder="1" applyAlignment="1">
      <alignment horizontal="right" vertical="center"/>
    </xf>
    <xf numFmtId="0" fontId="16" fillId="0" borderId="0" xfId="1" applyFont="1" applyFill="1" applyAlignment="1">
      <alignment horizontal="right" vertical="center"/>
    </xf>
    <xf numFmtId="0" fontId="16" fillId="0" borderId="16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right" vertical="center"/>
    </xf>
    <xf numFmtId="0" fontId="18" fillId="0" borderId="7" xfId="1" applyFont="1" applyFill="1" applyBorder="1" applyAlignment="1">
      <alignment vertical="center"/>
    </xf>
    <xf numFmtId="38" fontId="18" fillId="0" borderId="7" xfId="2" applyFont="1" applyFill="1" applyBorder="1" applyAlignment="1">
      <alignment vertical="center"/>
    </xf>
    <xf numFmtId="10" fontId="18" fillId="0" borderId="7" xfId="3" applyNumberFormat="1" applyFont="1" applyFill="1" applyBorder="1" applyAlignment="1">
      <alignment vertical="center"/>
    </xf>
    <xf numFmtId="176" fontId="18" fillId="0" borderId="7" xfId="1" applyNumberFormat="1" applyFont="1" applyFill="1" applyBorder="1" applyAlignment="1">
      <alignment vertical="center"/>
    </xf>
    <xf numFmtId="0" fontId="18" fillId="0" borderId="0" xfId="1" applyFont="1" applyFill="1" applyAlignment="1">
      <alignment horizontal="left" vertical="center"/>
    </xf>
    <xf numFmtId="38" fontId="16" fillId="0" borderId="0" xfId="2" applyFont="1" applyFill="1" applyBorder="1">
      <alignment vertical="center"/>
    </xf>
    <xf numFmtId="10" fontId="16" fillId="0" borderId="0" xfId="3" applyNumberFormat="1" applyFont="1" applyFill="1" applyBorder="1">
      <alignment vertical="center"/>
    </xf>
    <xf numFmtId="176" fontId="16" fillId="0" borderId="0" xfId="2" applyNumberFormat="1" applyFont="1" applyFill="1" applyBorder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38" fontId="5" fillId="0" borderId="18" xfId="90" applyFont="1" applyFill="1" applyBorder="1">
      <alignment vertical="center"/>
    </xf>
    <xf numFmtId="38" fontId="5" fillId="0" borderId="24" xfId="90" applyFont="1" applyFill="1" applyBorder="1">
      <alignment vertical="center"/>
    </xf>
    <xf numFmtId="38" fontId="5" fillId="0" borderId="30" xfId="90" applyFont="1" applyFill="1" applyBorder="1">
      <alignment vertical="center"/>
    </xf>
    <xf numFmtId="38" fontId="5" fillId="0" borderId="32" xfId="90" applyFont="1" applyFill="1" applyBorder="1">
      <alignment vertical="center"/>
    </xf>
    <xf numFmtId="38" fontId="5" fillId="0" borderId="21" xfId="90" applyFont="1" applyFill="1" applyBorder="1">
      <alignment vertical="center"/>
    </xf>
    <xf numFmtId="38" fontId="5" fillId="0" borderId="27" xfId="90" applyFont="1" applyFill="1" applyBorder="1">
      <alignment vertical="center"/>
    </xf>
    <xf numFmtId="38" fontId="5" fillId="0" borderId="31" xfId="90" applyFont="1" applyFill="1" applyBorder="1">
      <alignment vertical="center"/>
    </xf>
    <xf numFmtId="38" fontId="16" fillId="0" borderId="35" xfId="90" applyFont="1" applyFill="1" applyBorder="1" applyAlignment="1">
      <alignment vertical="center"/>
    </xf>
    <xf numFmtId="38" fontId="16" fillId="0" borderId="35" xfId="90" applyFont="1" applyFill="1" applyBorder="1">
      <alignment vertical="center"/>
    </xf>
    <xf numFmtId="178" fontId="16" fillId="0" borderId="20" xfId="3" applyNumberFormat="1" applyFont="1" applyFill="1" applyBorder="1" applyAlignment="1">
      <alignment horizontal="right" vertical="center"/>
    </xf>
    <xf numFmtId="178" fontId="16" fillId="0" borderId="26" xfId="3" applyNumberFormat="1" applyFont="1" applyFill="1" applyBorder="1" applyAlignment="1">
      <alignment horizontal="right" vertical="center"/>
    </xf>
    <xf numFmtId="178" fontId="16" fillId="0" borderId="11" xfId="3" applyNumberFormat="1" applyFont="1" applyFill="1" applyBorder="1" applyAlignment="1">
      <alignment horizontal="right" vertical="center"/>
    </xf>
    <xf numFmtId="178" fontId="16" fillId="0" borderId="34" xfId="3" applyNumberFormat="1" applyFont="1" applyFill="1" applyBorder="1" applyAlignment="1">
      <alignment horizontal="right" vertical="center"/>
    </xf>
    <xf numFmtId="0" fontId="8" fillId="0" borderId="0" xfId="4" applyFont="1" applyAlignment="1">
      <alignment vertical="center"/>
    </xf>
    <xf numFmtId="0" fontId="18" fillId="0" borderId="7" xfId="1" applyFont="1" applyBorder="1" applyAlignment="1">
      <alignment vertical="center"/>
    </xf>
    <xf numFmtId="179" fontId="16" fillId="0" borderId="19" xfId="2" applyNumberFormat="1" applyFont="1" applyFill="1" applyBorder="1" applyAlignment="1">
      <alignment horizontal="right" vertical="center"/>
    </xf>
    <xf numFmtId="179" fontId="16" fillId="0" borderId="20" xfId="2" applyNumberFormat="1" applyFont="1" applyFill="1" applyBorder="1" applyAlignment="1">
      <alignment horizontal="right" vertical="center"/>
    </xf>
    <xf numFmtId="179" fontId="16" fillId="0" borderId="25" xfId="2" applyNumberFormat="1" applyFont="1" applyFill="1" applyBorder="1" applyAlignment="1">
      <alignment horizontal="right" vertical="center"/>
    </xf>
    <xf numFmtId="179" fontId="16" fillId="0" borderId="26" xfId="2" applyNumberFormat="1" applyFont="1" applyFill="1" applyBorder="1" applyAlignment="1">
      <alignment horizontal="right" vertical="center"/>
    </xf>
    <xf numFmtId="179" fontId="16" fillId="0" borderId="10" xfId="2" applyNumberFormat="1" applyFont="1" applyFill="1" applyBorder="1" applyAlignment="1">
      <alignment horizontal="right" vertical="center"/>
    </xf>
    <xf numFmtId="179" fontId="16" fillId="0" borderId="11" xfId="2" applyNumberFormat="1" applyFont="1" applyFill="1" applyBorder="1" applyAlignment="1">
      <alignment horizontal="right" vertical="center"/>
    </xf>
    <xf numFmtId="179" fontId="16" fillId="0" borderId="33" xfId="2" applyNumberFormat="1" applyFont="1" applyFill="1" applyBorder="1" applyAlignment="1">
      <alignment horizontal="right" vertical="center"/>
    </xf>
    <xf numFmtId="179" fontId="16" fillId="0" borderId="34" xfId="2" applyNumberFormat="1" applyFont="1" applyFill="1" applyBorder="1" applyAlignment="1">
      <alignment horizontal="right" vertical="center"/>
    </xf>
    <xf numFmtId="179" fontId="16" fillId="0" borderId="19" xfId="3" applyNumberFormat="1" applyFont="1" applyFill="1" applyBorder="1" applyAlignment="1">
      <alignment horizontal="right" vertical="center"/>
    </xf>
    <xf numFmtId="179" fontId="16" fillId="0" borderId="25" xfId="3" applyNumberFormat="1" applyFont="1" applyFill="1" applyBorder="1" applyAlignment="1">
      <alignment horizontal="right" vertical="center"/>
    </xf>
    <xf numFmtId="179" fontId="16" fillId="0" borderId="10" xfId="3" applyNumberFormat="1" applyFont="1" applyFill="1" applyBorder="1" applyAlignment="1">
      <alignment horizontal="right" vertical="center"/>
    </xf>
    <xf numFmtId="179" fontId="16" fillId="0" borderId="33" xfId="3" applyNumberFormat="1" applyFont="1" applyFill="1" applyBorder="1" applyAlignment="1">
      <alignment horizontal="right" vertical="center"/>
    </xf>
    <xf numFmtId="177" fontId="17" fillId="0" borderId="10" xfId="2" applyNumberFormat="1" applyFont="1" applyFill="1" applyBorder="1" applyAlignment="1">
      <alignment horizontal="center" vertical="center" wrapText="1" shrinkToFit="1"/>
    </xf>
    <xf numFmtId="177" fontId="17" fillId="0" borderId="10" xfId="3" applyNumberFormat="1" applyFont="1" applyFill="1" applyBorder="1" applyAlignment="1">
      <alignment horizontal="center" vertical="center" wrapText="1"/>
    </xf>
    <xf numFmtId="38" fontId="16" fillId="0" borderId="32" xfId="90" applyFont="1" applyFill="1" applyBorder="1">
      <alignment vertical="center"/>
    </xf>
    <xf numFmtId="0" fontId="16" fillId="0" borderId="45" xfId="1" applyFont="1" applyFill="1" applyBorder="1" applyAlignment="1">
      <alignment horizontal="center" vertical="center" shrinkToFit="1"/>
    </xf>
    <xf numFmtId="0" fontId="16" fillId="0" borderId="2" xfId="1" applyFont="1" applyFill="1" applyBorder="1" applyAlignment="1">
      <alignment horizontal="center" vertical="center" shrinkToFit="1"/>
    </xf>
    <xf numFmtId="0" fontId="16" fillId="0" borderId="45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38" fontId="14" fillId="0" borderId="0" xfId="2" applyFont="1" applyFill="1" applyAlignment="1">
      <alignment horizontal="center" vertical="center"/>
    </xf>
    <xf numFmtId="38" fontId="15" fillId="0" borderId="0" xfId="2" applyFont="1" applyFill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38" fontId="16" fillId="0" borderId="2" xfId="2" applyFont="1" applyFill="1" applyBorder="1" applyAlignment="1">
      <alignment horizontal="center" vertical="center"/>
    </xf>
    <xf numFmtId="38" fontId="16" fillId="0" borderId="1" xfId="2" applyFont="1" applyFill="1" applyBorder="1" applyAlignment="1">
      <alignment horizontal="center" vertical="center"/>
    </xf>
    <xf numFmtId="38" fontId="16" fillId="0" borderId="4" xfId="2" applyFont="1" applyFill="1" applyBorder="1" applyAlignment="1">
      <alignment horizontal="center" vertical="center"/>
    </xf>
    <xf numFmtId="38" fontId="16" fillId="0" borderId="5" xfId="2" applyFont="1" applyFill="1" applyBorder="1" applyAlignment="1">
      <alignment horizontal="center" vertical="center"/>
    </xf>
    <xf numFmtId="38" fontId="16" fillId="0" borderId="6" xfId="2" applyFont="1" applyFill="1" applyBorder="1" applyAlignment="1">
      <alignment horizontal="center" vertical="center"/>
    </xf>
    <xf numFmtId="38" fontId="16" fillId="0" borderId="7" xfId="2" applyFont="1" applyFill="1" applyBorder="1" applyAlignment="1">
      <alignment horizontal="center" vertical="center"/>
    </xf>
    <xf numFmtId="38" fontId="16" fillId="0" borderId="8" xfId="2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shrinkToFit="1"/>
    </xf>
    <xf numFmtId="0" fontId="11" fillId="0" borderId="0" xfId="4" applyFont="1" applyFill="1" applyBorder="1" applyAlignment="1">
      <alignment horizontal="center" vertical="center"/>
    </xf>
  </cellXfs>
  <cellStyles count="91">
    <cellStyle name="20% - アクセント 1 2" xfId="5"/>
    <cellStyle name="20% - アクセント 1 3" xfId="6"/>
    <cellStyle name="20% - アクセント 2 2" xfId="7"/>
    <cellStyle name="20% - アクセント 2 3" xfId="8"/>
    <cellStyle name="20% - アクセント 3 2" xfId="9"/>
    <cellStyle name="20% - アクセント 3 3" xfId="10"/>
    <cellStyle name="20% - アクセント 4 2" xfId="11"/>
    <cellStyle name="20% - アクセント 4 3" xfId="12"/>
    <cellStyle name="20% - アクセント 5 2" xfId="13"/>
    <cellStyle name="20% - アクセント 5 3" xfId="14"/>
    <cellStyle name="20% - アクセント 6 2" xfId="15"/>
    <cellStyle name="20% - アクセント 6 3" xfId="16"/>
    <cellStyle name="40% - アクセント 1 2" xfId="17"/>
    <cellStyle name="40% - アクセント 1 3" xfId="18"/>
    <cellStyle name="40% - アクセント 2 2" xfId="19"/>
    <cellStyle name="40% - アクセント 2 3" xfId="20"/>
    <cellStyle name="40% - アクセント 3 2" xfId="21"/>
    <cellStyle name="40% - アクセント 3 3" xfId="22"/>
    <cellStyle name="40% - アクセント 4 2" xfId="23"/>
    <cellStyle name="40% - アクセント 4 3" xfId="24"/>
    <cellStyle name="40% - アクセント 5 2" xfId="25"/>
    <cellStyle name="40% - アクセント 5 3" xfId="26"/>
    <cellStyle name="40% - アクセント 6 2" xfId="27"/>
    <cellStyle name="40% - アクセント 6 3" xfId="28"/>
    <cellStyle name="60% - アクセント 1 2" xfId="29"/>
    <cellStyle name="60% - アクセント 1 3" xfId="30"/>
    <cellStyle name="60% - アクセント 2 2" xfId="31"/>
    <cellStyle name="60% - アクセント 2 3" xfId="32"/>
    <cellStyle name="60% - アクセント 3 2" xfId="33"/>
    <cellStyle name="60% - アクセント 3 3" xfId="34"/>
    <cellStyle name="60% - アクセント 4 2" xfId="35"/>
    <cellStyle name="60% - アクセント 4 3" xfId="36"/>
    <cellStyle name="60% - アクセント 5 2" xfId="37"/>
    <cellStyle name="60% - アクセント 5 3" xfId="38"/>
    <cellStyle name="60% - アクセント 6 2" xfId="39"/>
    <cellStyle name="60% - アクセント 6 3" xfId="40"/>
    <cellStyle name="アクセント 1 2" xfId="41"/>
    <cellStyle name="アクセント 1 3" xfId="42"/>
    <cellStyle name="アクセント 2 2" xfId="43"/>
    <cellStyle name="アクセント 2 3" xfId="44"/>
    <cellStyle name="アクセント 3 2" xfId="45"/>
    <cellStyle name="アクセント 3 3" xfId="46"/>
    <cellStyle name="アクセント 4 2" xfId="47"/>
    <cellStyle name="アクセント 4 3" xfId="48"/>
    <cellStyle name="アクセント 5 2" xfId="49"/>
    <cellStyle name="アクセント 5 3" xfId="50"/>
    <cellStyle name="アクセント 6 2" xfId="51"/>
    <cellStyle name="アクセント 6 3" xfId="52"/>
    <cellStyle name="タイトル 2" xfId="53"/>
    <cellStyle name="タイトル 3" xfId="54"/>
    <cellStyle name="チェック セル 2" xfId="55"/>
    <cellStyle name="チェック セル 3" xfId="56"/>
    <cellStyle name="どちらでもない 2" xfId="57"/>
    <cellStyle name="どちらでもない 3" xfId="58"/>
    <cellStyle name="パーセント 2" xfId="3"/>
    <cellStyle name="メモ 2 2" xfId="59"/>
    <cellStyle name="メモ 2 3" xfId="60"/>
    <cellStyle name="メモ 2 4" xfId="61"/>
    <cellStyle name="メモ 3" xfId="62"/>
    <cellStyle name="リンク セル 2" xfId="63"/>
    <cellStyle name="リンク セル 3" xfId="64"/>
    <cellStyle name="悪い 2" xfId="65"/>
    <cellStyle name="悪い 3" xfId="66"/>
    <cellStyle name="計算 2" xfId="67"/>
    <cellStyle name="計算 3" xfId="68"/>
    <cellStyle name="警告文 2" xfId="69"/>
    <cellStyle name="警告文 3" xfId="70"/>
    <cellStyle name="桁区切り" xfId="90" builtinId="6"/>
    <cellStyle name="桁区切り 2" xfId="2"/>
    <cellStyle name="見出し 1 2" xfId="71"/>
    <cellStyle name="見出し 1 3" xfId="72"/>
    <cellStyle name="見出し 2 2" xfId="73"/>
    <cellStyle name="見出し 2 3" xfId="74"/>
    <cellStyle name="見出し 3 2" xfId="75"/>
    <cellStyle name="見出し 3 3" xfId="76"/>
    <cellStyle name="見出し 4 2" xfId="77"/>
    <cellStyle name="見出し 4 3" xfId="78"/>
    <cellStyle name="集計 2" xfId="79"/>
    <cellStyle name="集計 3" xfId="80"/>
    <cellStyle name="出力 2" xfId="81"/>
    <cellStyle name="出力 3" xfId="82"/>
    <cellStyle name="説明文 2" xfId="83"/>
    <cellStyle name="説明文 3" xfId="84"/>
    <cellStyle name="入力 2" xfId="85"/>
    <cellStyle name="入力 3" xfId="86"/>
    <cellStyle name="標準" xfId="0" builtinId="0"/>
    <cellStyle name="標準 2" xfId="1"/>
    <cellStyle name="標準 2 2" xfId="4"/>
    <cellStyle name="標準 3" xfId="87"/>
    <cellStyle name="良い 2" xfId="88"/>
    <cellStyle name="良い 3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26</xdr:row>
      <xdr:rowOff>0</xdr:rowOff>
    </xdr:from>
    <xdr:to>
      <xdr:col>7</xdr:col>
      <xdr:colOff>254000</xdr:colOff>
      <xdr:row>27</xdr:row>
      <xdr:rowOff>6350</xdr:rowOff>
    </xdr:to>
    <xdr:sp macro="" textlink="">
      <xdr:nvSpPr>
        <xdr:cNvPr id="4" name="Text Box 2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4244975" y="8610600"/>
          <a:ext cx="1428750" cy="187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749300</xdr:colOff>
      <xdr:row>26</xdr:row>
      <xdr:rowOff>0</xdr:rowOff>
    </xdr:from>
    <xdr:to>
      <xdr:col>7</xdr:col>
      <xdr:colOff>254000</xdr:colOff>
      <xdr:row>27</xdr:row>
      <xdr:rowOff>6350</xdr:rowOff>
    </xdr:to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4244975" y="8610600"/>
          <a:ext cx="1428750" cy="187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54429</xdr:colOff>
      <xdr:row>24</xdr:row>
      <xdr:rowOff>70512</xdr:rowOff>
    </xdr:from>
    <xdr:to>
      <xdr:col>8</xdr:col>
      <xdr:colOff>1551215</xdr:colOff>
      <xdr:row>31</xdr:row>
      <xdr:rowOff>40822</xdr:rowOff>
    </xdr:to>
    <xdr:grpSp>
      <xdr:nvGrpSpPr>
        <xdr:cNvPr id="7" name="グループ化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GrpSpPr/>
      </xdr:nvGrpSpPr>
      <xdr:grpSpPr>
        <a:xfrm>
          <a:off x="4064000" y="8271083"/>
          <a:ext cx="3155044" cy="1303810"/>
          <a:chOff x="2438560" y="5057855"/>
          <a:chExt cx="3473823" cy="1348548"/>
        </a:xfrm>
      </xdr:grpSpPr>
      <xdr:sp macro="" textlink="">
        <xdr:nvSpPr>
          <xdr:cNvPr id="8" name="Rectangle 1">
            <a:extLst>
              <a:ext uri="{FF2B5EF4-FFF2-40B4-BE49-F238E27FC236}">
                <a16:creationId xmlns="" xmlns:a16="http://schemas.microsoft.com/office/drawing/2014/main" id="{00000000-0008-0000-0A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2438560" y="5237069"/>
            <a:ext cx="3473823" cy="116933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" name="Text Box 2">
            <a:extLst>
              <a:ext uri="{FF2B5EF4-FFF2-40B4-BE49-F238E27FC236}">
                <a16:creationId xmlns="" xmlns:a16="http://schemas.microsoft.com/office/drawing/2014/main" id="{00000000-0008-0000-0A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13845" y="5057855"/>
            <a:ext cx="1380991" cy="3321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問合せ先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32068;&#32340;&#21442;&#32771;&#36039;&#26009;&#12501;&#12457;&#12523;&#12480;/03%20&#20196;&#21644;&#65300;&#20107;&#21209;&#24180;&#24230;/&#9734;&#36664;&#20986;&#21205;&#21521;&#9734;&#30906;&#35469;&#29992;/2022&#24180;&#65305;&#26376;&#20998;/&#12392;&#12426;&#12414;&#12392;&#12417;ver3%20-%20&#12467;&#12500;&#1254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月"/>
      <sheetName val="当月"/>
      <sheetName val="チェック"/>
      <sheetName val="月別累計"/>
      <sheetName val="累計数量上位３カ国"/>
      <sheetName val="累計金額上位３カ国"/>
      <sheetName val="利用上の注意"/>
      <sheetName val="数量上位20国"/>
      <sheetName val="金額上位20国"/>
      <sheetName val="利用上の注意 (2)"/>
      <sheetName val="輸出先（単月）"/>
      <sheetName val="輸出先（累計）"/>
      <sheetName val="輸出金額（単月）"/>
      <sheetName val="輸出金額（累計）"/>
      <sheetName val="輸出動向（素材）"/>
      <sheetName val="清酒の輸出動向（素材）"/>
      <sheetName val="前年"/>
      <sheetName val="ランキング補助"/>
      <sheetName val="国集計補助"/>
    </sheetNames>
    <sheetDataSet>
      <sheetData sheetId="0"/>
      <sheetData sheetId="1"/>
      <sheetData sheetId="2"/>
      <sheetData sheetId="3">
        <row r="25">
          <cell r="C25">
            <v>15180971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U2" t="str">
            <v>（前月）</v>
          </cell>
          <cell r="W2" t="str">
            <v>（前年）</v>
          </cell>
          <cell r="Y2" t="str">
            <v>（前年）</v>
          </cell>
          <cell r="AA2" t="str">
            <v>（当月）</v>
          </cell>
        </row>
        <row r="3">
          <cell r="P3" t="str">
            <v>順位</v>
          </cell>
          <cell r="Q3" t="str">
            <v>累計数量</v>
          </cell>
          <cell r="R3" t="str">
            <v>順位</v>
          </cell>
          <cell r="S3" t="str">
            <v>累計金額</v>
          </cell>
          <cell r="T3" t="str">
            <v>国名（再）</v>
          </cell>
          <cell r="U3" t="str">
            <v>単月数量</v>
          </cell>
          <cell r="V3" t="str">
            <v>単月金額</v>
          </cell>
          <cell r="W3" t="str">
            <v>単月数量</v>
          </cell>
          <cell r="X3" t="str">
            <v>単月金額</v>
          </cell>
          <cell r="Y3" t="str">
            <v>累計数量</v>
          </cell>
          <cell r="Z3" t="str">
            <v>累計金額</v>
          </cell>
          <cell r="AA3" t="str">
            <v>単月数量</v>
          </cell>
          <cell r="AB3" t="str">
            <v>単月金額</v>
          </cell>
        </row>
        <row r="4">
          <cell r="P4">
            <v>87</v>
          </cell>
          <cell r="Q4">
            <v>0</v>
          </cell>
          <cell r="R4">
            <v>87</v>
          </cell>
          <cell r="S4">
            <v>0</v>
          </cell>
          <cell r="T4" t="str">
            <v>(削除)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P5">
            <v>87</v>
          </cell>
          <cell r="Q5">
            <v>0</v>
          </cell>
          <cell r="R5">
            <v>87</v>
          </cell>
          <cell r="S5">
            <v>0</v>
          </cell>
          <cell r="T5" t="str">
            <v>(削除)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P6">
            <v>3</v>
          </cell>
          <cell r="Q6">
            <v>18870376</v>
          </cell>
          <cell r="R6">
            <v>8</v>
          </cell>
          <cell r="S6">
            <v>3834584</v>
          </cell>
          <cell r="T6" t="str">
            <v>大韓民国</v>
          </cell>
          <cell r="U6">
            <v>2331700</v>
          </cell>
          <cell r="V6">
            <v>457181</v>
          </cell>
          <cell r="W6">
            <v>786869</v>
          </cell>
          <cell r="X6">
            <v>155709</v>
          </cell>
          <cell r="Y6">
            <v>7755088</v>
          </cell>
          <cell r="Z6">
            <v>1873793</v>
          </cell>
          <cell r="AA6">
            <v>2350752</v>
          </cell>
          <cell r="AB6">
            <v>455073</v>
          </cell>
        </row>
        <row r="7">
          <cell r="P7">
            <v>87</v>
          </cell>
          <cell r="Q7">
            <v>0</v>
          </cell>
          <cell r="R7">
            <v>87</v>
          </cell>
          <cell r="S7">
            <v>0</v>
          </cell>
          <cell r="T7" t="str">
            <v>北朝鮮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P8">
            <v>2</v>
          </cell>
          <cell r="Q8">
            <v>19154359</v>
          </cell>
          <cell r="R8">
            <v>1</v>
          </cell>
          <cell r="S8">
            <v>28316206</v>
          </cell>
          <cell r="T8" t="str">
            <v>中華人民共和国</v>
          </cell>
          <cell r="U8">
            <v>2742584</v>
          </cell>
          <cell r="V8">
            <v>2979237</v>
          </cell>
          <cell r="W8">
            <v>1741709</v>
          </cell>
          <cell r="X8">
            <v>2178399</v>
          </cell>
          <cell r="Y8">
            <v>17776925</v>
          </cell>
          <cell r="Z8">
            <v>23709466</v>
          </cell>
          <cell r="AA8">
            <v>2615494</v>
          </cell>
          <cell r="AB8">
            <v>4620574</v>
          </cell>
        </row>
        <row r="9">
          <cell r="P9">
            <v>1</v>
          </cell>
          <cell r="Q9">
            <v>35382825</v>
          </cell>
          <cell r="R9">
            <v>4</v>
          </cell>
          <cell r="S9">
            <v>8855238</v>
          </cell>
          <cell r="T9" t="str">
            <v>台湾</v>
          </cell>
          <cell r="U9">
            <v>4428111</v>
          </cell>
          <cell r="V9">
            <v>895937</v>
          </cell>
          <cell r="W9">
            <v>4824881</v>
          </cell>
          <cell r="X9">
            <v>955637</v>
          </cell>
          <cell r="Y9">
            <v>33474453</v>
          </cell>
          <cell r="Z9">
            <v>6892725</v>
          </cell>
          <cell r="AA9">
            <v>3958661</v>
          </cell>
          <cell r="AB9">
            <v>919915</v>
          </cell>
        </row>
        <row r="10">
          <cell r="P10">
            <v>38</v>
          </cell>
          <cell r="Q10">
            <v>58579</v>
          </cell>
          <cell r="R10">
            <v>39</v>
          </cell>
          <cell r="S10">
            <v>42359</v>
          </cell>
          <cell r="T10" t="str">
            <v>モンゴル</v>
          </cell>
          <cell r="U10">
            <v>2400</v>
          </cell>
          <cell r="V10">
            <v>1096</v>
          </cell>
          <cell r="W10">
            <v>1200</v>
          </cell>
          <cell r="X10">
            <v>344</v>
          </cell>
          <cell r="Y10">
            <v>14475</v>
          </cell>
          <cell r="Z10">
            <v>16579</v>
          </cell>
          <cell r="AA10">
            <v>0</v>
          </cell>
          <cell r="AB10">
            <v>0</v>
          </cell>
        </row>
        <row r="11">
          <cell r="P11">
            <v>6</v>
          </cell>
          <cell r="Q11">
            <v>7551174</v>
          </cell>
          <cell r="R11">
            <v>3</v>
          </cell>
          <cell r="S11">
            <v>8994769</v>
          </cell>
          <cell r="T11" t="str">
            <v>香港</v>
          </cell>
          <cell r="U11">
            <v>848620</v>
          </cell>
          <cell r="V11">
            <v>1073835</v>
          </cell>
          <cell r="W11">
            <v>932567</v>
          </cell>
          <cell r="X11">
            <v>1421538</v>
          </cell>
          <cell r="Y11">
            <v>8622321</v>
          </cell>
          <cell r="Z11">
            <v>10796407</v>
          </cell>
          <cell r="AA11">
            <v>962439</v>
          </cell>
          <cell r="AB11">
            <v>815019</v>
          </cell>
        </row>
        <row r="12">
          <cell r="P12">
            <v>87</v>
          </cell>
          <cell r="Q12">
            <v>0</v>
          </cell>
          <cell r="R12">
            <v>87</v>
          </cell>
          <cell r="S12">
            <v>0</v>
          </cell>
          <cell r="T12" t="str">
            <v>(削除)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P13">
            <v>17</v>
          </cell>
          <cell r="Q13">
            <v>933263</v>
          </cell>
          <cell r="R13">
            <v>13</v>
          </cell>
          <cell r="S13">
            <v>1165055</v>
          </cell>
          <cell r="T13" t="str">
            <v>ベトナム</v>
          </cell>
          <cell r="U13">
            <v>84734</v>
          </cell>
          <cell r="V13">
            <v>115410</v>
          </cell>
          <cell r="W13">
            <v>16399</v>
          </cell>
          <cell r="X13">
            <v>29037</v>
          </cell>
          <cell r="Y13">
            <v>414977</v>
          </cell>
          <cell r="Z13">
            <v>637680</v>
          </cell>
          <cell r="AA13">
            <v>202360</v>
          </cell>
          <cell r="AB13">
            <v>225357</v>
          </cell>
        </row>
        <row r="14">
          <cell r="P14">
            <v>8</v>
          </cell>
          <cell r="Q14">
            <v>3278043</v>
          </cell>
          <cell r="R14">
            <v>14</v>
          </cell>
          <cell r="S14">
            <v>1140698</v>
          </cell>
          <cell r="T14" t="str">
            <v>タイ</v>
          </cell>
          <cell r="U14">
            <v>208085</v>
          </cell>
          <cell r="V14">
            <v>119106</v>
          </cell>
          <cell r="W14">
            <v>194618</v>
          </cell>
          <cell r="X14">
            <v>46850</v>
          </cell>
          <cell r="Y14">
            <v>2723213</v>
          </cell>
          <cell r="Z14">
            <v>587184</v>
          </cell>
          <cell r="AA14">
            <v>228260</v>
          </cell>
          <cell r="AB14">
            <v>124801</v>
          </cell>
        </row>
        <row r="15">
          <cell r="P15">
            <v>7</v>
          </cell>
          <cell r="Q15">
            <v>6770885</v>
          </cell>
          <cell r="R15">
            <v>5</v>
          </cell>
          <cell r="S15">
            <v>6114534</v>
          </cell>
          <cell r="T15" t="str">
            <v>シンガポール</v>
          </cell>
          <cell r="U15">
            <v>658466</v>
          </cell>
          <cell r="V15">
            <v>574485</v>
          </cell>
          <cell r="W15">
            <v>528993</v>
          </cell>
          <cell r="X15">
            <v>340628</v>
          </cell>
          <cell r="Y15">
            <v>5524768</v>
          </cell>
          <cell r="Z15">
            <v>3843622</v>
          </cell>
          <cell r="AA15">
            <v>612060</v>
          </cell>
          <cell r="AB15">
            <v>700310</v>
          </cell>
        </row>
        <row r="16">
          <cell r="P16">
            <v>15</v>
          </cell>
          <cell r="Q16">
            <v>1053278</v>
          </cell>
          <cell r="R16">
            <v>15</v>
          </cell>
          <cell r="S16">
            <v>1131642</v>
          </cell>
          <cell r="T16" t="str">
            <v>マレーシア</v>
          </cell>
          <cell r="U16">
            <v>66515</v>
          </cell>
          <cell r="V16">
            <v>108924</v>
          </cell>
          <cell r="W16">
            <v>209869</v>
          </cell>
          <cell r="X16">
            <v>87357</v>
          </cell>
          <cell r="Y16">
            <v>642006</v>
          </cell>
          <cell r="Z16">
            <v>587086</v>
          </cell>
          <cell r="AA16">
            <v>152351</v>
          </cell>
          <cell r="AB16">
            <v>155850</v>
          </cell>
        </row>
        <row r="17">
          <cell r="P17">
            <v>87</v>
          </cell>
          <cell r="Q17">
            <v>0</v>
          </cell>
          <cell r="R17">
            <v>87</v>
          </cell>
          <cell r="S17">
            <v>0</v>
          </cell>
          <cell r="T17" t="str">
            <v>(削除)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P18">
            <v>87</v>
          </cell>
          <cell r="Q18">
            <v>0</v>
          </cell>
          <cell r="R18">
            <v>87</v>
          </cell>
          <cell r="S18">
            <v>0</v>
          </cell>
          <cell r="T18" t="str">
            <v>(削除)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P19">
            <v>87</v>
          </cell>
          <cell r="Q19">
            <v>0</v>
          </cell>
          <cell r="R19">
            <v>87</v>
          </cell>
          <cell r="S19">
            <v>0</v>
          </cell>
          <cell r="T19" t="str">
            <v>ブルネイ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P20">
            <v>13</v>
          </cell>
          <cell r="Q20">
            <v>1286182</v>
          </cell>
          <cell r="R20">
            <v>19</v>
          </cell>
          <cell r="S20">
            <v>357940</v>
          </cell>
          <cell r="T20" t="str">
            <v>フィリピン</v>
          </cell>
          <cell r="U20">
            <v>143268</v>
          </cell>
          <cell r="V20">
            <v>49825</v>
          </cell>
          <cell r="W20">
            <v>317757</v>
          </cell>
          <cell r="X20">
            <v>45188</v>
          </cell>
          <cell r="Y20">
            <v>985945</v>
          </cell>
          <cell r="Z20">
            <v>246282</v>
          </cell>
          <cell r="AA20">
            <v>151594</v>
          </cell>
          <cell r="AB20">
            <v>47527</v>
          </cell>
        </row>
        <row r="21">
          <cell r="P21">
            <v>33</v>
          </cell>
          <cell r="Q21">
            <v>125523</v>
          </cell>
          <cell r="R21">
            <v>27</v>
          </cell>
          <cell r="S21">
            <v>178490</v>
          </cell>
          <cell r="T21" t="str">
            <v>インドネシア</v>
          </cell>
          <cell r="U21">
            <v>3760</v>
          </cell>
          <cell r="V21">
            <v>2937</v>
          </cell>
          <cell r="W21">
            <v>19217</v>
          </cell>
          <cell r="X21">
            <v>23640</v>
          </cell>
          <cell r="Y21">
            <v>70946</v>
          </cell>
          <cell r="Z21">
            <v>88696</v>
          </cell>
          <cell r="AA21">
            <v>44117</v>
          </cell>
          <cell r="AB21">
            <v>66567</v>
          </cell>
        </row>
        <row r="22">
          <cell r="P22">
            <v>87</v>
          </cell>
          <cell r="Q22">
            <v>0</v>
          </cell>
          <cell r="R22">
            <v>87</v>
          </cell>
          <cell r="S22">
            <v>0</v>
          </cell>
          <cell r="T22" t="str">
            <v>(削除)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P23">
            <v>22</v>
          </cell>
          <cell r="Q23">
            <v>273609</v>
          </cell>
          <cell r="R23">
            <v>21</v>
          </cell>
          <cell r="S23">
            <v>279827</v>
          </cell>
          <cell r="T23" t="str">
            <v>カンボジア</v>
          </cell>
          <cell r="U23">
            <v>41776</v>
          </cell>
          <cell r="V23">
            <v>63441</v>
          </cell>
          <cell r="W23">
            <v>40925</v>
          </cell>
          <cell r="X23">
            <v>31073</v>
          </cell>
          <cell r="Y23">
            <v>152137</v>
          </cell>
          <cell r="Z23">
            <v>241578</v>
          </cell>
          <cell r="AA23">
            <v>31132</v>
          </cell>
          <cell r="AB23">
            <v>37779</v>
          </cell>
        </row>
        <row r="24">
          <cell r="P24">
            <v>34</v>
          </cell>
          <cell r="Q24">
            <v>114870</v>
          </cell>
          <cell r="R24">
            <v>32</v>
          </cell>
          <cell r="S24">
            <v>132692</v>
          </cell>
          <cell r="T24" t="str">
            <v>ラオス</v>
          </cell>
          <cell r="U24">
            <v>14444</v>
          </cell>
          <cell r="V24">
            <v>17073</v>
          </cell>
          <cell r="W24">
            <v>0</v>
          </cell>
          <cell r="X24">
            <v>0</v>
          </cell>
          <cell r="Y24">
            <v>21991</v>
          </cell>
          <cell r="Z24">
            <v>17334</v>
          </cell>
          <cell r="AA24">
            <v>35169</v>
          </cell>
          <cell r="AB24">
            <v>57749</v>
          </cell>
        </row>
        <row r="25">
          <cell r="P25">
            <v>41</v>
          </cell>
          <cell r="Q25">
            <v>25819</v>
          </cell>
          <cell r="R25">
            <v>38</v>
          </cell>
          <cell r="S25">
            <v>49996</v>
          </cell>
          <cell r="T25" t="str">
            <v>ミャンマー</v>
          </cell>
          <cell r="U25">
            <v>901</v>
          </cell>
          <cell r="V25">
            <v>2801</v>
          </cell>
          <cell r="W25">
            <v>117</v>
          </cell>
          <cell r="X25">
            <v>1589</v>
          </cell>
          <cell r="Y25">
            <v>9378</v>
          </cell>
          <cell r="Z25">
            <v>21049</v>
          </cell>
          <cell r="AA25">
            <v>648</v>
          </cell>
          <cell r="AB25">
            <v>9540</v>
          </cell>
        </row>
        <row r="26">
          <cell r="P26">
            <v>21</v>
          </cell>
          <cell r="Q26">
            <v>369719</v>
          </cell>
          <cell r="R26">
            <v>17</v>
          </cell>
          <cell r="S26">
            <v>542476</v>
          </cell>
          <cell r="T26" t="str">
            <v>インド</v>
          </cell>
          <cell r="U26">
            <v>43098</v>
          </cell>
          <cell r="V26">
            <v>82238</v>
          </cell>
          <cell r="W26">
            <v>11014</v>
          </cell>
          <cell r="X26">
            <v>8344</v>
          </cell>
          <cell r="Y26">
            <v>124023</v>
          </cell>
          <cell r="Z26">
            <v>209532</v>
          </cell>
          <cell r="AA26">
            <v>84907</v>
          </cell>
          <cell r="AB26">
            <v>120679</v>
          </cell>
        </row>
        <row r="27">
          <cell r="P27">
            <v>87</v>
          </cell>
          <cell r="Q27">
            <v>0</v>
          </cell>
          <cell r="R27">
            <v>87</v>
          </cell>
          <cell r="S27">
            <v>0</v>
          </cell>
          <cell r="T27" t="str">
            <v>パキスタン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P28">
            <v>48</v>
          </cell>
          <cell r="Q28">
            <v>16495</v>
          </cell>
          <cell r="R28">
            <v>44</v>
          </cell>
          <cell r="S28">
            <v>31443</v>
          </cell>
          <cell r="T28" t="str">
            <v>スリランカ</v>
          </cell>
          <cell r="U28">
            <v>1281</v>
          </cell>
          <cell r="V28">
            <v>2754</v>
          </cell>
          <cell r="W28">
            <v>1034</v>
          </cell>
          <cell r="X28">
            <v>1637</v>
          </cell>
          <cell r="Y28">
            <v>6460</v>
          </cell>
          <cell r="Z28">
            <v>10941</v>
          </cell>
          <cell r="AA28">
            <v>1673</v>
          </cell>
          <cell r="AB28">
            <v>3731</v>
          </cell>
        </row>
        <row r="29">
          <cell r="P29">
            <v>66</v>
          </cell>
          <cell r="Q29">
            <v>2896</v>
          </cell>
          <cell r="R29">
            <v>53</v>
          </cell>
          <cell r="S29">
            <v>8719</v>
          </cell>
          <cell r="T29" t="str">
            <v>モルディブ</v>
          </cell>
          <cell r="U29">
            <v>0</v>
          </cell>
          <cell r="V29">
            <v>0</v>
          </cell>
          <cell r="W29">
            <v>612</v>
          </cell>
          <cell r="X29">
            <v>2047</v>
          </cell>
          <cell r="Y29">
            <v>3422</v>
          </cell>
          <cell r="Z29">
            <v>9899</v>
          </cell>
          <cell r="AA29">
            <v>0</v>
          </cell>
          <cell r="AB29">
            <v>0</v>
          </cell>
        </row>
        <row r="30">
          <cell r="P30">
            <v>77</v>
          </cell>
          <cell r="Q30">
            <v>693</v>
          </cell>
          <cell r="R30">
            <v>80</v>
          </cell>
          <cell r="S30">
            <v>524</v>
          </cell>
          <cell r="T30" t="str">
            <v>バングラデシュ</v>
          </cell>
          <cell r="U30">
            <v>693</v>
          </cell>
          <cell r="V30">
            <v>524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P31">
            <v>87</v>
          </cell>
          <cell r="Q31">
            <v>0</v>
          </cell>
          <cell r="R31">
            <v>87</v>
          </cell>
          <cell r="S31">
            <v>0</v>
          </cell>
          <cell r="T31" t="str">
            <v>東ティモール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P32">
            <v>25</v>
          </cell>
          <cell r="Q32">
            <v>220651</v>
          </cell>
          <cell r="R32">
            <v>12</v>
          </cell>
          <cell r="S32">
            <v>1363215</v>
          </cell>
          <cell r="T32" t="str">
            <v>マカオ</v>
          </cell>
          <cell r="U32">
            <v>16060</v>
          </cell>
          <cell r="V32">
            <v>28212</v>
          </cell>
          <cell r="W32">
            <v>61792</v>
          </cell>
          <cell r="X32">
            <v>478628</v>
          </cell>
          <cell r="Y32">
            <v>254099</v>
          </cell>
          <cell r="Z32">
            <v>1167054</v>
          </cell>
          <cell r="AA32">
            <v>27892</v>
          </cell>
          <cell r="AB32">
            <v>35310</v>
          </cell>
        </row>
        <row r="33">
          <cell r="P33">
            <v>87</v>
          </cell>
          <cell r="Q33">
            <v>0</v>
          </cell>
          <cell r="R33">
            <v>87</v>
          </cell>
          <cell r="S33">
            <v>0</v>
          </cell>
          <cell r="T33" t="str">
            <v>アフガニスタン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P34">
            <v>78</v>
          </cell>
          <cell r="Q34">
            <v>602</v>
          </cell>
          <cell r="R34">
            <v>85</v>
          </cell>
          <cell r="S34">
            <v>268</v>
          </cell>
          <cell r="T34" t="str">
            <v>ネパール</v>
          </cell>
          <cell r="U34">
            <v>0</v>
          </cell>
          <cell r="V34">
            <v>0</v>
          </cell>
          <cell r="W34">
            <v>372</v>
          </cell>
          <cell r="X34">
            <v>4343</v>
          </cell>
          <cell r="Y34">
            <v>13473</v>
          </cell>
          <cell r="Z34">
            <v>9301</v>
          </cell>
          <cell r="AA34">
            <v>0</v>
          </cell>
          <cell r="AB34">
            <v>0</v>
          </cell>
        </row>
        <row r="35">
          <cell r="P35">
            <v>87</v>
          </cell>
          <cell r="Q35">
            <v>0</v>
          </cell>
          <cell r="R35">
            <v>87</v>
          </cell>
          <cell r="S35">
            <v>0</v>
          </cell>
          <cell r="T35" t="str">
            <v>ブータン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8098</v>
          </cell>
          <cell r="Z35">
            <v>7142</v>
          </cell>
          <cell r="AA35">
            <v>0</v>
          </cell>
          <cell r="AB35">
            <v>0</v>
          </cell>
        </row>
        <row r="36">
          <cell r="P36">
            <v>87</v>
          </cell>
          <cell r="Q36">
            <v>0</v>
          </cell>
          <cell r="R36">
            <v>87</v>
          </cell>
          <cell r="S36">
            <v>0</v>
          </cell>
          <cell r="T36" t="str">
            <v>イラン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P37">
            <v>87</v>
          </cell>
          <cell r="Q37">
            <v>0</v>
          </cell>
          <cell r="R37">
            <v>87</v>
          </cell>
          <cell r="S37">
            <v>0</v>
          </cell>
          <cell r="T37" t="str">
            <v>イラク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P38">
            <v>61</v>
          </cell>
          <cell r="Q38">
            <v>3780</v>
          </cell>
          <cell r="R38">
            <v>72</v>
          </cell>
          <cell r="S38">
            <v>2292</v>
          </cell>
          <cell r="T38" t="str">
            <v>バーレーン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P39">
            <v>87</v>
          </cell>
          <cell r="Q39">
            <v>0</v>
          </cell>
          <cell r="R39">
            <v>87</v>
          </cell>
          <cell r="S39">
            <v>0</v>
          </cell>
          <cell r="T39" t="str">
            <v>(削除)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P40">
            <v>87</v>
          </cell>
          <cell r="Q40">
            <v>0</v>
          </cell>
          <cell r="R40">
            <v>87</v>
          </cell>
          <cell r="S40">
            <v>0</v>
          </cell>
          <cell r="T40" t="str">
            <v>サウジアラビア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1512</v>
          </cell>
          <cell r="Z40">
            <v>612</v>
          </cell>
          <cell r="AA40">
            <v>0</v>
          </cell>
          <cell r="AB40">
            <v>0</v>
          </cell>
        </row>
        <row r="41">
          <cell r="P41">
            <v>87</v>
          </cell>
          <cell r="Q41">
            <v>0</v>
          </cell>
          <cell r="R41">
            <v>87</v>
          </cell>
          <cell r="S41">
            <v>0</v>
          </cell>
          <cell r="T41" t="str">
            <v>クウェート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P42">
            <v>87</v>
          </cell>
          <cell r="Q42">
            <v>0</v>
          </cell>
          <cell r="R42">
            <v>87</v>
          </cell>
          <cell r="S42">
            <v>0</v>
          </cell>
          <cell r="T42" t="str">
            <v>(削除)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P43">
            <v>71</v>
          </cell>
          <cell r="Q43">
            <v>1748</v>
          </cell>
          <cell r="R43">
            <v>61</v>
          </cell>
          <cell r="S43">
            <v>3886</v>
          </cell>
          <cell r="T43" t="str">
            <v>カタール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103</v>
          </cell>
          <cell r="Z43">
            <v>218</v>
          </cell>
          <cell r="AA43">
            <v>0</v>
          </cell>
          <cell r="AB43">
            <v>0</v>
          </cell>
        </row>
        <row r="44">
          <cell r="P44">
            <v>76</v>
          </cell>
          <cell r="Q44">
            <v>727</v>
          </cell>
          <cell r="R44">
            <v>81</v>
          </cell>
          <cell r="S44">
            <v>503</v>
          </cell>
          <cell r="T44" t="str">
            <v>オマーン</v>
          </cell>
          <cell r="U44">
            <v>727</v>
          </cell>
          <cell r="V44">
            <v>503</v>
          </cell>
          <cell r="W44">
            <v>591</v>
          </cell>
          <cell r="X44">
            <v>321</v>
          </cell>
          <cell r="Y44">
            <v>591</v>
          </cell>
          <cell r="Z44">
            <v>321</v>
          </cell>
          <cell r="AA44">
            <v>0</v>
          </cell>
          <cell r="AB44">
            <v>0</v>
          </cell>
        </row>
        <row r="45">
          <cell r="P45">
            <v>87</v>
          </cell>
          <cell r="Q45">
            <v>0</v>
          </cell>
          <cell r="R45">
            <v>87</v>
          </cell>
          <cell r="S45">
            <v>0</v>
          </cell>
          <cell r="T45" t="str">
            <v>(削除)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P46">
            <v>29</v>
          </cell>
          <cell r="Q46">
            <v>160120</v>
          </cell>
          <cell r="R46">
            <v>33</v>
          </cell>
          <cell r="S46">
            <v>113050</v>
          </cell>
          <cell r="T46" t="str">
            <v>イスラエル</v>
          </cell>
          <cell r="U46">
            <v>34822</v>
          </cell>
          <cell r="V46">
            <v>31425</v>
          </cell>
          <cell r="W46">
            <v>21567</v>
          </cell>
          <cell r="X46">
            <v>7208</v>
          </cell>
          <cell r="Y46">
            <v>134698</v>
          </cell>
          <cell r="Z46">
            <v>72551</v>
          </cell>
          <cell r="AA46">
            <v>12684</v>
          </cell>
          <cell r="AB46">
            <v>19514</v>
          </cell>
        </row>
        <row r="47">
          <cell r="P47">
            <v>87</v>
          </cell>
          <cell r="Q47">
            <v>0</v>
          </cell>
          <cell r="R47">
            <v>87</v>
          </cell>
          <cell r="S47">
            <v>0</v>
          </cell>
          <cell r="T47" t="str">
            <v>ヨルダン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87</v>
          </cell>
          <cell r="Q48">
            <v>0</v>
          </cell>
          <cell r="R48">
            <v>87</v>
          </cell>
          <cell r="S48">
            <v>0</v>
          </cell>
          <cell r="T48" t="str">
            <v>シリア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P49">
            <v>50</v>
          </cell>
          <cell r="Q49">
            <v>13613</v>
          </cell>
          <cell r="R49">
            <v>48</v>
          </cell>
          <cell r="S49">
            <v>18379</v>
          </cell>
          <cell r="T49" t="str">
            <v>レバノン</v>
          </cell>
          <cell r="U49">
            <v>2197</v>
          </cell>
          <cell r="V49">
            <v>996</v>
          </cell>
          <cell r="W49">
            <v>0</v>
          </cell>
          <cell r="X49">
            <v>0</v>
          </cell>
          <cell r="Y49">
            <v>2470</v>
          </cell>
          <cell r="Z49">
            <v>1536</v>
          </cell>
          <cell r="AA49">
            <v>0</v>
          </cell>
          <cell r="AB49">
            <v>0</v>
          </cell>
        </row>
        <row r="50">
          <cell r="P50">
            <v>31</v>
          </cell>
          <cell r="Q50">
            <v>154851</v>
          </cell>
          <cell r="R50">
            <v>24</v>
          </cell>
          <cell r="S50">
            <v>224561</v>
          </cell>
          <cell r="T50" t="str">
            <v>アラブ首長国連邦</v>
          </cell>
          <cell r="U50">
            <v>24872</v>
          </cell>
          <cell r="V50">
            <v>35616</v>
          </cell>
          <cell r="W50">
            <v>4209</v>
          </cell>
          <cell r="X50">
            <v>10014</v>
          </cell>
          <cell r="Y50">
            <v>85344</v>
          </cell>
          <cell r="Z50">
            <v>150134</v>
          </cell>
          <cell r="AA50">
            <v>18679</v>
          </cell>
          <cell r="AB50">
            <v>17051</v>
          </cell>
        </row>
        <row r="51">
          <cell r="P51">
            <v>87</v>
          </cell>
          <cell r="Q51">
            <v>0</v>
          </cell>
          <cell r="R51">
            <v>87</v>
          </cell>
          <cell r="S51">
            <v>0</v>
          </cell>
          <cell r="T51" t="str">
            <v>(削除)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P52">
            <v>87</v>
          </cell>
          <cell r="Q52">
            <v>0</v>
          </cell>
          <cell r="R52">
            <v>87</v>
          </cell>
          <cell r="S52">
            <v>0</v>
          </cell>
          <cell r="T52" t="str">
            <v>イエメン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P53">
            <v>87</v>
          </cell>
          <cell r="Q53">
            <v>0</v>
          </cell>
          <cell r="R53">
            <v>87</v>
          </cell>
          <cell r="S53">
            <v>0</v>
          </cell>
          <cell r="T53" t="str">
            <v>アゼルバイジャン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P54">
            <v>87</v>
          </cell>
          <cell r="Q54">
            <v>0</v>
          </cell>
          <cell r="R54">
            <v>87</v>
          </cell>
          <cell r="S54">
            <v>0</v>
          </cell>
          <cell r="T54" t="str">
            <v>アルメニア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P55">
            <v>87</v>
          </cell>
          <cell r="Q55">
            <v>0</v>
          </cell>
          <cell r="R55">
            <v>87</v>
          </cell>
          <cell r="S55">
            <v>0</v>
          </cell>
          <cell r="T55" t="str">
            <v>ウズベキスタン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P56">
            <v>58</v>
          </cell>
          <cell r="Q56">
            <v>6696</v>
          </cell>
          <cell r="R56">
            <v>58</v>
          </cell>
          <cell r="S56">
            <v>6612</v>
          </cell>
          <cell r="T56" t="str">
            <v>カザフスタン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6758</v>
          </cell>
          <cell r="Z56">
            <v>8976</v>
          </cell>
          <cell r="AA56">
            <v>0</v>
          </cell>
          <cell r="AB56">
            <v>0</v>
          </cell>
        </row>
        <row r="57">
          <cell r="P57">
            <v>87</v>
          </cell>
          <cell r="Q57">
            <v>0</v>
          </cell>
          <cell r="R57">
            <v>87</v>
          </cell>
          <cell r="S57">
            <v>0</v>
          </cell>
          <cell r="T57" t="str">
            <v>キルギス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87</v>
          </cell>
          <cell r="Q58">
            <v>0</v>
          </cell>
          <cell r="R58">
            <v>87</v>
          </cell>
          <cell r="S58">
            <v>0</v>
          </cell>
          <cell r="T58" t="str">
            <v>タジキスタン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P59">
            <v>87</v>
          </cell>
          <cell r="Q59">
            <v>0</v>
          </cell>
          <cell r="R59">
            <v>87</v>
          </cell>
          <cell r="S59">
            <v>0</v>
          </cell>
          <cell r="T59" t="str">
            <v>トルクメニスタン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87</v>
          </cell>
          <cell r="Q60">
            <v>0</v>
          </cell>
          <cell r="R60">
            <v>87</v>
          </cell>
          <cell r="S60">
            <v>0</v>
          </cell>
          <cell r="T60" t="str">
            <v>ジョージア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P61">
            <v>87</v>
          </cell>
          <cell r="Q61">
            <v>0</v>
          </cell>
          <cell r="R61">
            <v>87</v>
          </cell>
          <cell r="S61">
            <v>0</v>
          </cell>
          <cell r="T61" t="str">
            <v>ヨルダン川西岸及びガザ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87</v>
          </cell>
          <cell r="Q62">
            <v>0</v>
          </cell>
          <cell r="R62">
            <v>87</v>
          </cell>
          <cell r="S62">
            <v>0</v>
          </cell>
          <cell r="T62" t="str">
            <v>アイスランド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P63">
            <v>55</v>
          </cell>
          <cell r="Q63">
            <v>10314</v>
          </cell>
          <cell r="R63">
            <v>59</v>
          </cell>
          <cell r="S63">
            <v>6146</v>
          </cell>
          <cell r="T63" t="str">
            <v>ノルウェー</v>
          </cell>
          <cell r="U63">
            <v>180</v>
          </cell>
          <cell r="V63">
            <v>473</v>
          </cell>
          <cell r="W63">
            <v>0</v>
          </cell>
          <cell r="X63">
            <v>0</v>
          </cell>
          <cell r="Y63">
            <v>10747</v>
          </cell>
          <cell r="Z63">
            <v>5738</v>
          </cell>
          <cell r="AA63">
            <v>0</v>
          </cell>
          <cell r="AB63">
            <v>0</v>
          </cell>
        </row>
        <row r="64">
          <cell r="P64">
            <v>27</v>
          </cell>
          <cell r="Q64">
            <v>171227</v>
          </cell>
          <cell r="R64">
            <v>30</v>
          </cell>
          <cell r="S64">
            <v>158210</v>
          </cell>
          <cell r="T64" t="str">
            <v>スウェーデン</v>
          </cell>
          <cell r="U64">
            <v>18154</v>
          </cell>
          <cell r="V64">
            <v>17188</v>
          </cell>
          <cell r="W64">
            <v>6466</v>
          </cell>
          <cell r="X64">
            <v>6484</v>
          </cell>
          <cell r="Y64">
            <v>116523</v>
          </cell>
          <cell r="Z64">
            <v>117880</v>
          </cell>
          <cell r="AA64">
            <v>10709</v>
          </cell>
          <cell r="AB64">
            <v>6377</v>
          </cell>
        </row>
        <row r="65">
          <cell r="P65">
            <v>40</v>
          </cell>
          <cell r="Q65">
            <v>29424</v>
          </cell>
          <cell r="R65">
            <v>45</v>
          </cell>
          <cell r="S65">
            <v>22996</v>
          </cell>
          <cell r="T65" t="str">
            <v>デンマーク</v>
          </cell>
          <cell r="U65">
            <v>7411</v>
          </cell>
          <cell r="V65">
            <v>3726</v>
          </cell>
          <cell r="W65">
            <v>2894</v>
          </cell>
          <cell r="X65">
            <v>4121</v>
          </cell>
          <cell r="Y65">
            <v>10260</v>
          </cell>
          <cell r="Z65">
            <v>8509</v>
          </cell>
          <cell r="AA65">
            <v>863</v>
          </cell>
          <cell r="AB65">
            <v>1131</v>
          </cell>
        </row>
        <row r="66">
          <cell r="P66">
            <v>16</v>
          </cell>
          <cell r="Q66">
            <v>1038640</v>
          </cell>
          <cell r="R66">
            <v>10</v>
          </cell>
          <cell r="S66">
            <v>1954063</v>
          </cell>
          <cell r="T66" t="str">
            <v>英国</v>
          </cell>
          <cell r="U66">
            <v>140474</v>
          </cell>
          <cell r="V66">
            <v>153431</v>
          </cell>
          <cell r="W66">
            <v>140384</v>
          </cell>
          <cell r="X66">
            <v>114437</v>
          </cell>
          <cell r="Y66">
            <v>859712</v>
          </cell>
          <cell r="Z66">
            <v>864877</v>
          </cell>
          <cell r="AA66">
            <v>74254</v>
          </cell>
          <cell r="AB66">
            <v>275574</v>
          </cell>
        </row>
        <row r="67">
          <cell r="P67">
            <v>43</v>
          </cell>
          <cell r="Q67">
            <v>22792</v>
          </cell>
          <cell r="R67">
            <v>36</v>
          </cell>
          <cell r="S67">
            <v>72463</v>
          </cell>
          <cell r="T67" t="str">
            <v>アイルランド</v>
          </cell>
          <cell r="U67">
            <v>94</v>
          </cell>
          <cell r="V67">
            <v>1550</v>
          </cell>
          <cell r="W67">
            <v>135</v>
          </cell>
          <cell r="X67">
            <v>736</v>
          </cell>
          <cell r="Y67">
            <v>10317</v>
          </cell>
          <cell r="Z67">
            <v>6833</v>
          </cell>
          <cell r="AA67">
            <v>13234</v>
          </cell>
          <cell r="AB67">
            <v>34867</v>
          </cell>
        </row>
        <row r="68">
          <cell r="P68">
            <v>10</v>
          </cell>
          <cell r="Q68">
            <v>2417344</v>
          </cell>
          <cell r="R68">
            <v>9</v>
          </cell>
          <cell r="S68">
            <v>3730740</v>
          </cell>
          <cell r="T68" t="str">
            <v>オランダ</v>
          </cell>
          <cell r="U68">
            <v>343785</v>
          </cell>
          <cell r="V68">
            <v>511086</v>
          </cell>
          <cell r="W68">
            <v>307476</v>
          </cell>
          <cell r="X68">
            <v>324196</v>
          </cell>
          <cell r="Y68">
            <v>2099409</v>
          </cell>
          <cell r="Z68">
            <v>3472814</v>
          </cell>
          <cell r="AA68">
            <v>263586</v>
          </cell>
          <cell r="AB68">
            <v>349223</v>
          </cell>
        </row>
        <row r="69">
          <cell r="P69">
            <v>20</v>
          </cell>
          <cell r="Q69">
            <v>383903</v>
          </cell>
          <cell r="R69">
            <v>20</v>
          </cell>
          <cell r="S69">
            <v>313401</v>
          </cell>
          <cell r="T69" t="str">
            <v>ベルギー</v>
          </cell>
          <cell r="U69">
            <v>62692</v>
          </cell>
          <cell r="V69">
            <v>49057</v>
          </cell>
          <cell r="W69">
            <v>90641</v>
          </cell>
          <cell r="X69">
            <v>60540</v>
          </cell>
          <cell r="Y69">
            <v>281870</v>
          </cell>
          <cell r="Z69">
            <v>200932</v>
          </cell>
          <cell r="AA69">
            <v>22576</v>
          </cell>
          <cell r="AB69">
            <v>18843</v>
          </cell>
        </row>
        <row r="70">
          <cell r="P70">
            <v>82</v>
          </cell>
          <cell r="Q70">
            <v>376</v>
          </cell>
          <cell r="R70">
            <v>78</v>
          </cell>
          <cell r="S70">
            <v>933</v>
          </cell>
          <cell r="T70" t="str">
            <v>ルクセンブルク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17186</v>
          </cell>
          <cell r="Z70">
            <v>14603</v>
          </cell>
          <cell r="AA70">
            <v>206</v>
          </cell>
          <cell r="AB70">
            <v>344</v>
          </cell>
        </row>
        <row r="71">
          <cell r="P71">
            <v>9</v>
          </cell>
          <cell r="Q71">
            <v>2955232</v>
          </cell>
          <cell r="R71">
            <v>6</v>
          </cell>
          <cell r="S71">
            <v>4774788</v>
          </cell>
          <cell r="T71" t="str">
            <v>フランス</v>
          </cell>
          <cell r="U71">
            <v>321187</v>
          </cell>
          <cell r="V71">
            <v>508509</v>
          </cell>
          <cell r="W71">
            <v>320508</v>
          </cell>
          <cell r="X71">
            <v>552174</v>
          </cell>
          <cell r="Y71">
            <v>2831171</v>
          </cell>
          <cell r="Z71">
            <v>4469188</v>
          </cell>
          <cell r="AA71">
            <v>364058</v>
          </cell>
          <cell r="AB71">
            <v>592203</v>
          </cell>
        </row>
        <row r="72">
          <cell r="P72">
            <v>87</v>
          </cell>
          <cell r="Q72">
            <v>0</v>
          </cell>
          <cell r="R72">
            <v>87</v>
          </cell>
          <cell r="S72">
            <v>0</v>
          </cell>
          <cell r="T72" t="str">
            <v>モナコ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P73">
            <v>87</v>
          </cell>
          <cell r="Q73">
            <v>0</v>
          </cell>
          <cell r="R73">
            <v>87</v>
          </cell>
          <cell r="S73">
            <v>0</v>
          </cell>
          <cell r="T73" t="str">
            <v>アンドラ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P74">
            <v>14</v>
          </cell>
          <cell r="Q74">
            <v>1176411</v>
          </cell>
          <cell r="R74">
            <v>16</v>
          </cell>
          <cell r="S74">
            <v>687553</v>
          </cell>
          <cell r="T74" t="str">
            <v>ドイツ</v>
          </cell>
          <cell r="U74">
            <v>133374</v>
          </cell>
          <cell r="V74">
            <v>109218</v>
          </cell>
          <cell r="W74">
            <v>204220</v>
          </cell>
          <cell r="X74">
            <v>111270</v>
          </cell>
          <cell r="Y74">
            <v>1052327</v>
          </cell>
          <cell r="Z74">
            <v>666042</v>
          </cell>
          <cell r="AA74">
            <v>36017</v>
          </cell>
          <cell r="AB74">
            <v>30597</v>
          </cell>
        </row>
        <row r="75">
          <cell r="P75">
            <v>87</v>
          </cell>
          <cell r="Q75">
            <v>0</v>
          </cell>
          <cell r="R75">
            <v>87</v>
          </cell>
          <cell r="S75">
            <v>0</v>
          </cell>
          <cell r="T75" t="str">
            <v>(削除)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P76">
            <v>32</v>
          </cell>
          <cell r="Q76">
            <v>125677</v>
          </cell>
          <cell r="R76">
            <v>35</v>
          </cell>
          <cell r="S76">
            <v>94185</v>
          </cell>
          <cell r="T76" t="str">
            <v>スイス</v>
          </cell>
          <cell r="U76">
            <v>40967</v>
          </cell>
          <cell r="V76">
            <v>16843</v>
          </cell>
          <cell r="W76">
            <v>6294</v>
          </cell>
          <cell r="X76">
            <v>10247</v>
          </cell>
          <cell r="Y76">
            <v>68880</v>
          </cell>
          <cell r="Z76">
            <v>69855</v>
          </cell>
          <cell r="AA76">
            <v>3667</v>
          </cell>
          <cell r="AB76">
            <v>4009</v>
          </cell>
        </row>
        <row r="77">
          <cell r="P77">
            <v>87</v>
          </cell>
          <cell r="Q77">
            <v>0</v>
          </cell>
          <cell r="R77">
            <v>87</v>
          </cell>
          <cell r="S77">
            <v>0</v>
          </cell>
          <cell r="T77" t="str">
            <v>アゾレス(葡)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P78">
            <v>63</v>
          </cell>
          <cell r="Q78">
            <v>3283</v>
          </cell>
          <cell r="R78">
            <v>62</v>
          </cell>
          <cell r="S78">
            <v>3881</v>
          </cell>
          <cell r="T78" t="str">
            <v>ポルトガル</v>
          </cell>
          <cell r="U78">
            <v>88</v>
          </cell>
          <cell r="V78">
            <v>234</v>
          </cell>
          <cell r="W78">
            <v>287</v>
          </cell>
          <cell r="X78">
            <v>416</v>
          </cell>
          <cell r="Y78">
            <v>3498</v>
          </cell>
          <cell r="Z78">
            <v>2487</v>
          </cell>
          <cell r="AA78">
            <v>122</v>
          </cell>
          <cell r="AB78">
            <v>202</v>
          </cell>
        </row>
        <row r="79">
          <cell r="P79">
            <v>24</v>
          </cell>
          <cell r="Q79">
            <v>253013</v>
          </cell>
          <cell r="R79">
            <v>26</v>
          </cell>
          <cell r="S79">
            <v>179157</v>
          </cell>
          <cell r="T79" t="str">
            <v>スペイン</v>
          </cell>
          <cell r="U79">
            <v>33909</v>
          </cell>
          <cell r="V79">
            <v>14739</v>
          </cell>
          <cell r="W79">
            <v>33839</v>
          </cell>
          <cell r="X79">
            <v>21267</v>
          </cell>
          <cell r="Y79">
            <v>156565</v>
          </cell>
          <cell r="Z79">
            <v>120088</v>
          </cell>
          <cell r="AA79">
            <v>12268</v>
          </cell>
          <cell r="AB79">
            <v>9578</v>
          </cell>
        </row>
        <row r="80">
          <cell r="P80">
            <v>87</v>
          </cell>
          <cell r="Q80">
            <v>0</v>
          </cell>
          <cell r="R80">
            <v>87</v>
          </cell>
          <cell r="S80">
            <v>0</v>
          </cell>
          <cell r="T80" t="str">
            <v>ジブラルタル(英)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P81">
            <v>19</v>
          </cell>
          <cell r="Q81">
            <v>502935</v>
          </cell>
          <cell r="R81">
            <v>22</v>
          </cell>
          <cell r="S81">
            <v>240109</v>
          </cell>
          <cell r="T81" t="str">
            <v>イタリア</v>
          </cell>
          <cell r="U81">
            <v>58235</v>
          </cell>
          <cell r="V81">
            <v>34520</v>
          </cell>
          <cell r="W81">
            <v>23780</v>
          </cell>
          <cell r="X81">
            <v>25784</v>
          </cell>
          <cell r="Y81">
            <v>311301</v>
          </cell>
          <cell r="Z81">
            <v>155191</v>
          </cell>
          <cell r="AA81">
            <v>7614</v>
          </cell>
          <cell r="AB81">
            <v>9556</v>
          </cell>
        </row>
        <row r="82">
          <cell r="P82">
            <v>59</v>
          </cell>
          <cell r="Q82">
            <v>6372</v>
          </cell>
          <cell r="R82">
            <v>64</v>
          </cell>
          <cell r="S82">
            <v>3387</v>
          </cell>
          <cell r="T82" t="str">
            <v>マルタ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P83">
            <v>52</v>
          </cell>
          <cell r="Q83">
            <v>12487</v>
          </cell>
          <cell r="R83">
            <v>50</v>
          </cell>
          <cell r="S83">
            <v>11427</v>
          </cell>
          <cell r="T83" t="str">
            <v>フィンランド</v>
          </cell>
          <cell r="U83">
            <v>0</v>
          </cell>
          <cell r="V83">
            <v>0</v>
          </cell>
          <cell r="W83">
            <v>2304</v>
          </cell>
          <cell r="X83">
            <v>1961</v>
          </cell>
          <cell r="Y83">
            <v>9603</v>
          </cell>
          <cell r="Z83">
            <v>8341</v>
          </cell>
          <cell r="AA83">
            <v>2540</v>
          </cell>
          <cell r="AB83">
            <v>2912</v>
          </cell>
        </row>
        <row r="84">
          <cell r="P84">
            <v>37</v>
          </cell>
          <cell r="Q84">
            <v>73498</v>
          </cell>
          <cell r="R84">
            <v>42</v>
          </cell>
          <cell r="S84">
            <v>37553</v>
          </cell>
          <cell r="T84" t="str">
            <v>ポーランド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49783</v>
          </cell>
          <cell r="Z84">
            <v>32454</v>
          </cell>
          <cell r="AA84">
            <v>16000</v>
          </cell>
          <cell r="AB84">
            <v>2480</v>
          </cell>
        </row>
        <row r="85">
          <cell r="P85">
            <v>18</v>
          </cell>
          <cell r="Q85">
            <v>526618</v>
          </cell>
          <cell r="R85">
            <v>34</v>
          </cell>
          <cell r="S85">
            <v>109265</v>
          </cell>
          <cell r="T85" t="str">
            <v>ロシア</v>
          </cell>
          <cell r="U85">
            <v>5792</v>
          </cell>
          <cell r="V85">
            <v>2985</v>
          </cell>
          <cell r="W85">
            <v>155624</v>
          </cell>
          <cell r="X85">
            <v>35617</v>
          </cell>
          <cell r="Y85">
            <v>1705466</v>
          </cell>
          <cell r="Z85">
            <v>324471</v>
          </cell>
          <cell r="AA85">
            <v>37743</v>
          </cell>
          <cell r="AB85">
            <v>16829</v>
          </cell>
        </row>
        <row r="86">
          <cell r="P86">
            <v>35</v>
          </cell>
          <cell r="Q86">
            <v>113473</v>
          </cell>
          <cell r="R86">
            <v>28</v>
          </cell>
          <cell r="S86">
            <v>178314</v>
          </cell>
          <cell r="T86" t="str">
            <v>オーストリア</v>
          </cell>
          <cell r="U86">
            <v>18680</v>
          </cell>
          <cell r="V86">
            <v>28362</v>
          </cell>
          <cell r="W86">
            <v>226</v>
          </cell>
          <cell r="X86">
            <v>248</v>
          </cell>
          <cell r="Y86">
            <v>5085</v>
          </cell>
          <cell r="Z86">
            <v>6269</v>
          </cell>
          <cell r="AA86">
            <v>38351</v>
          </cell>
          <cell r="AB86">
            <v>65110</v>
          </cell>
        </row>
        <row r="87">
          <cell r="P87">
            <v>87</v>
          </cell>
          <cell r="Q87">
            <v>0</v>
          </cell>
          <cell r="R87">
            <v>87</v>
          </cell>
          <cell r="S87">
            <v>0</v>
          </cell>
          <cell r="T87" t="str">
            <v>(削除)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P88">
            <v>87</v>
          </cell>
          <cell r="Q88">
            <v>0</v>
          </cell>
          <cell r="R88">
            <v>87</v>
          </cell>
          <cell r="S88">
            <v>0</v>
          </cell>
          <cell r="T88" t="str">
            <v>ハンガリー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P89">
            <v>87</v>
          </cell>
          <cell r="Q89">
            <v>0</v>
          </cell>
          <cell r="R89">
            <v>87</v>
          </cell>
          <cell r="S89">
            <v>0</v>
          </cell>
          <cell r="T89" t="str">
            <v>セルビア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P90">
            <v>87</v>
          </cell>
          <cell r="Q90">
            <v>0</v>
          </cell>
          <cell r="R90">
            <v>87</v>
          </cell>
          <cell r="S90">
            <v>0</v>
          </cell>
          <cell r="T90" t="str">
            <v>アルバニア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P91">
            <v>60</v>
          </cell>
          <cell r="Q91">
            <v>4835</v>
          </cell>
          <cell r="R91">
            <v>73</v>
          </cell>
          <cell r="S91">
            <v>1752</v>
          </cell>
          <cell r="T91" t="str">
            <v>ギリシャ</v>
          </cell>
          <cell r="U91">
            <v>4548</v>
          </cell>
          <cell r="V91">
            <v>1403</v>
          </cell>
          <cell r="W91">
            <v>0</v>
          </cell>
          <cell r="X91">
            <v>0</v>
          </cell>
          <cell r="Y91">
            <v>3544</v>
          </cell>
          <cell r="Z91">
            <v>1863</v>
          </cell>
          <cell r="AA91">
            <v>0</v>
          </cell>
          <cell r="AB91">
            <v>0</v>
          </cell>
        </row>
        <row r="92">
          <cell r="P92">
            <v>65</v>
          </cell>
          <cell r="Q92">
            <v>2909</v>
          </cell>
          <cell r="R92">
            <v>68</v>
          </cell>
          <cell r="S92">
            <v>2886</v>
          </cell>
          <cell r="T92" t="str">
            <v>ルーマニア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P93">
            <v>56</v>
          </cell>
          <cell r="Q93">
            <v>9072</v>
          </cell>
          <cell r="R93">
            <v>52</v>
          </cell>
          <cell r="S93">
            <v>9298</v>
          </cell>
          <cell r="T93" t="str">
            <v>ブルガリア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3528</v>
          </cell>
          <cell r="Z93">
            <v>3359</v>
          </cell>
          <cell r="AA93">
            <v>0</v>
          </cell>
          <cell r="AB93">
            <v>0</v>
          </cell>
        </row>
        <row r="94">
          <cell r="P94">
            <v>75</v>
          </cell>
          <cell r="Q94">
            <v>1080</v>
          </cell>
          <cell r="R94">
            <v>77</v>
          </cell>
          <cell r="S94">
            <v>941</v>
          </cell>
          <cell r="T94" t="str">
            <v>キプロス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77</v>
          </cell>
          <cell r="Z94">
            <v>898</v>
          </cell>
          <cell r="AA94">
            <v>0</v>
          </cell>
          <cell r="AB94">
            <v>0</v>
          </cell>
        </row>
        <row r="95">
          <cell r="P95">
            <v>42</v>
          </cell>
          <cell r="Q95">
            <v>24915</v>
          </cell>
          <cell r="R95">
            <v>41</v>
          </cell>
          <cell r="S95">
            <v>38062</v>
          </cell>
          <cell r="T95" t="str">
            <v>トルコ</v>
          </cell>
          <cell r="U95">
            <v>5124</v>
          </cell>
          <cell r="V95">
            <v>7728</v>
          </cell>
          <cell r="W95">
            <v>0</v>
          </cell>
          <cell r="X95">
            <v>0</v>
          </cell>
          <cell r="Y95">
            <v>8011</v>
          </cell>
          <cell r="Z95">
            <v>14339</v>
          </cell>
          <cell r="AA95">
            <v>0</v>
          </cell>
          <cell r="AB95">
            <v>0</v>
          </cell>
        </row>
        <row r="96">
          <cell r="P96">
            <v>81</v>
          </cell>
          <cell r="Q96">
            <v>399</v>
          </cell>
          <cell r="R96">
            <v>79</v>
          </cell>
          <cell r="S96">
            <v>649</v>
          </cell>
          <cell r="T96" t="str">
            <v>エストニア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P97">
            <v>26</v>
          </cell>
          <cell r="Q97">
            <v>176145</v>
          </cell>
          <cell r="R97">
            <v>29</v>
          </cell>
          <cell r="S97">
            <v>172176</v>
          </cell>
          <cell r="T97" t="str">
            <v>ラトビア</v>
          </cell>
          <cell r="U97">
            <v>44942</v>
          </cell>
          <cell r="V97">
            <v>38835</v>
          </cell>
          <cell r="W97">
            <v>0</v>
          </cell>
          <cell r="X97">
            <v>0</v>
          </cell>
          <cell r="Y97">
            <v>53127</v>
          </cell>
          <cell r="Z97">
            <v>57957</v>
          </cell>
          <cell r="AA97">
            <v>65749</v>
          </cell>
          <cell r="AB97">
            <v>71804</v>
          </cell>
        </row>
        <row r="98">
          <cell r="P98">
            <v>46</v>
          </cell>
          <cell r="Q98">
            <v>18599</v>
          </cell>
          <cell r="R98">
            <v>43</v>
          </cell>
          <cell r="S98">
            <v>33216</v>
          </cell>
          <cell r="T98" t="str">
            <v>リトアニア</v>
          </cell>
          <cell r="U98">
            <v>8050</v>
          </cell>
          <cell r="V98">
            <v>15426</v>
          </cell>
          <cell r="W98">
            <v>0</v>
          </cell>
          <cell r="X98">
            <v>0</v>
          </cell>
          <cell r="Y98">
            <v>301</v>
          </cell>
          <cell r="Z98">
            <v>820</v>
          </cell>
          <cell r="AA98">
            <v>0</v>
          </cell>
          <cell r="AB98">
            <v>0</v>
          </cell>
        </row>
        <row r="99">
          <cell r="P99">
            <v>45</v>
          </cell>
          <cell r="Q99">
            <v>20679</v>
          </cell>
          <cell r="R99">
            <v>47</v>
          </cell>
          <cell r="S99">
            <v>19175</v>
          </cell>
          <cell r="T99" t="str">
            <v>ウクライナ</v>
          </cell>
          <cell r="U99">
            <v>10080</v>
          </cell>
          <cell r="V99">
            <v>8799</v>
          </cell>
          <cell r="W99">
            <v>0</v>
          </cell>
          <cell r="X99">
            <v>0</v>
          </cell>
          <cell r="Y99">
            <v>20505</v>
          </cell>
          <cell r="Z99">
            <v>18502</v>
          </cell>
          <cell r="AA99">
            <v>0</v>
          </cell>
          <cell r="AB99">
            <v>0</v>
          </cell>
        </row>
        <row r="100">
          <cell r="P100">
            <v>87</v>
          </cell>
          <cell r="Q100">
            <v>0</v>
          </cell>
          <cell r="R100">
            <v>87</v>
          </cell>
          <cell r="S100">
            <v>0</v>
          </cell>
          <cell r="T100" t="str">
            <v>ベラルーシ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P101">
            <v>87</v>
          </cell>
          <cell r="Q101">
            <v>0</v>
          </cell>
          <cell r="R101">
            <v>87</v>
          </cell>
          <cell r="S101">
            <v>0</v>
          </cell>
          <cell r="T101" t="str">
            <v>モルドバ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P102">
            <v>87</v>
          </cell>
          <cell r="Q102">
            <v>0</v>
          </cell>
          <cell r="R102">
            <v>87</v>
          </cell>
          <cell r="S102">
            <v>0</v>
          </cell>
          <cell r="T102" t="str">
            <v>クロアチア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P103">
            <v>67</v>
          </cell>
          <cell r="Q103">
            <v>2606</v>
          </cell>
          <cell r="R103">
            <v>63</v>
          </cell>
          <cell r="S103">
            <v>3397</v>
          </cell>
          <cell r="T103" t="str">
            <v>スロベニア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P104">
            <v>87</v>
          </cell>
          <cell r="Q104">
            <v>0</v>
          </cell>
          <cell r="R104">
            <v>87</v>
          </cell>
          <cell r="S104">
            <v>0</v>
          </cell>
          <cell r="T104" t="str">
            <v>ボスニア・ヘルツェゴビナ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P105">
            <v>87</v>
          </cell>
          <cell r="Q105">
            <v>0</v>
          </cell>
          <cell r="R105">
            <v>87</v>
          </cell>
          <cell r="S105">
            <v>0</v>
          </cell>
          <cell r="T105" t="str">
            <v>北マケドニア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P106">
            <v>68</v>
          </cell>
          <cell r="Q106">
            <v>2500</v>
          </cell>
          <cell r="R106">
            <v>74</v>
          </cell>
          <cell r="S106">
            <v>1611</v>
          </cell>
          <cell r="T106" t="str">
            <v>チェコ</v>
          </cell>
          <cell r="U106">
            <v>2500</v>
          </cell>
          <cell r="V106">
            <v>1611</v>
          </cell>
          <cell r="W106">
            <v>0</v>
          </cell>
          <cell r="X106">
            <v>0</v>
          </cell>
          <cell r="Y106">
            <v>1800</v>
          </cell>
          <cell r="Z106">
            <v>1159</v>
          </cell>
          <cell r="AA106">
            <v>0</v>
          </cell>
          <cell r="AB106">
            <v>0</v>
          </cell>
        </row>
        <row r="107">
          <cell r="P107">
            <v>87</v>
          </cell>
          <cell r="Q107">
            <v>0</v>
          </cell>
          <cell r="R107">
            <v>87</v>
          </cell>
          <cell r="S107">
            <v>0</v>
          </cell>
          <cell r="T107" t="str">
            <v>スロバキア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P108">
            <v>87</v>
          </cell>
          <cell r="Q108">
            <v>0</v>
          </cell>
          <cell r="R108">
            <v>87</v>
          </cell>
          <cell r="S108">
            <v>0</v>
          </cell>
          <cell r="T108" t="str">
            <v>モンテネグロ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P109">
            <v>87</v>
          </cell>
          <cell r="Q109">
            <v>0</v>
          </cell>
          <cell r="R109">
            <v>87</v>
          </cell>
          <cell r="S109">
            <v>0</v>
          </cell>
          <cell r="T109" t="str">
            <v>コソボ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P110">
            <v>87</v>
          </cell>
          <cell r="Q110">
            <v>0</v>
          </cell>
          <cell r="R110">
            <v>87</v>
          </cell>
          <cell r="S110">
            <v>0</v>
          </cell>
          <cell r="T110" t="str">
            <v>フェロー諸島（デンマーク）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P111">
            <v>87</v>
          </cell>
          <cell r="Q111">
            <v>0</v>
          </cell>
          <cell r="R111">
            <v>87</v>
          </cell>
          <cell r="S111">
            <v>0</v>
          </cell>
          <cell r="T111" t="str">
            <v>バチカン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P112">
            <v>87</v>
          </cell>
          <cell r="Q112">
            <v>0</v>
          </cell>
          <cell r="R112">
            <v>87</v>
          </cell>
          <cell r="S112">
            <v>0</v>
          </cell>
          <cell r="T112" t="str">
            <v>グリーンランド(デンマーク)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P113">
            <v>11</v>
          </cell>
          <cell r="Q113">
            <v>1789451</v>
          </cell>
          <cell r="R113">
            <v>11</v>
          </cell>
          <cell r="S113">
            <v>1888153</v>
          </cell>
          <cell r="T113" t="str">
            <v>カナダ</v>
          </cell>
          <cell r="U113">
            <v>183816</v>
          </cell>
          <cell r="V113">
            <v>213173</v>
          </cell>
          <cell r="W113">
            <v>123079</v>
          </cell>
          <cell r="X113">
            <v>130387</v>
          </cell>
          <cell r="Y113">
            <v>1222183</v>
          </cell>
          <cell r="Z113">
            <v>1100281</v>
          </cell>
          <cell r="AA113">
            <v>268356</v>
          </cell>
          <cell r="AB113">
            <v>281014</v>
          </cell>
        </row>
        <row r="114">
          <cell r="P114">
            <v>87</v>
          </cell>
          <cell r="Q114">
            <v>0</v>
          </cell>
          <cell r="R114">
            <v>87</v>
          </cell>
          <cell r="S114">
            <v>0</v>
          </cell>
          <cell r="T114" t="str">
            <v>サンピエール及びミクロン(仏)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P115">
            <v>4</v>
          </cell>
          <cell r="Q115">
            <v>16605802</v>
          </cell>
          <cell r="R115">
            <v>2</v>
          </cell>
          <cell r="S115">
            <v>22665605</v>
          </cell>
          <cell r="T115" t="str">
            <v>アメリカ合衆国</v>
          </cell>
          <cell r="U115">
            <v>1933646</v>
          </cell>
          <cell r="V115">
            <v>2350007</v>
          </cell>
          <cell r="W115">
            <v>1509106</v>
          </cell>
          <cell r="X115">
            <v>1596906</v>
          </cell>
          <cell r="Y115">
            <v>13448200</v>
          </cell>
          <cell r="Z115">
            <v>18427696</v>
          </cell>
          <cell r="AA115">
            <v>1428482</v>
          </cell>
          <cell r="AB115">
            <v>1650120</v>
          </cell>
        </row>
        <row r="116">
          <cell r="P116">
            <v>30</v>
          </cell>
          <cell r="Q116">
            <v>155167</v>
          </cell>
          <cell r="R116">
            <v>25</v>
          </cell>
          <cell r="S116">
            <v>189234</v>
          </cell>
          <cell r="T116" t="str">
            <v>メキシコ</v>
          </cell>
          <cell r="U116">
            <v>19401</v>
          </cell>
          <cell r="V116">
            <v>42887</v>
          </cell>
          <cell r="W116">
            <v>24696</v>
          </cell>
          <cell r="X116">
            <v>18754</v>
          </cell>
          <cell r="Y116">
            <v>132932</v>
          </cell>
          <cell r="Z116">
            <v>146893</v>
          </cell>
          <cell r="AA116">
            <v>9587</v>
          </cell>
          <cell r="AB116">
            <v>7616</v>
          </cell>
        </row>
        <row r="117">
          <cell r="P117">
            <v>87</v>
          </cell>
          <cell r="Q117">
            <v>0</v>
          </cell>
          <cell r="R117">
            <v>87</v>
          </cell>
          <cell r="S117">
            <v>0</v>
          </cell>
          <cell r="T117" t="str">
            <v>グアテマラ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P118">
            <v>87</v>
          </cell>
          <cell r="Q118">
            <v>0</v>
          </cell>
          <cell r="R118">
            <v>87</v>
          </cell>
          <cell r="S118">
            <v>0</v>
          </cell>
          <cell r="T118" t="str">
            <v>ホンジュラス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P119">
            <v>87</v>
          </cell>
          <cell r="Q119">
            <v>0</v>
          </cell>
          <cell r="R119">
            <v>87</v>
          </cell>
          <cell r="S119">
            <v>0</v>
          </cell>
          <cell r="T119" t="str">
            <v>ベリーズ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87</v>
          </cell>
          <cell r="Q120">
            <v>0</v>
          </cell>
          <cell r="R120">
            <v>87</v>
          </cell>
          <cell r="S120">
            <v>0</v>
          </cell>
          <cell r="T120" t="str">
            <v>エルサルバドル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87</v>
          </cell>
          <cell r="Q121">
            <v>0</v>
          </cell>
          <cell r="R121">
            <v>87</v>
          </cell>
          <cell r="S121">
            <v>0</v>
          </cell>
          <cell r="T121" t="str">
            <v>ニカラグア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P122">
            <v>87</v>
          </cell>
          <cell r="Q122">
            <v>0</v>
          </cell>
          <cell r="R122">
            <v>87</v>
          </cell>
          <cell r="S122">
            <v>0</v>
          </cell>
          <cell r="T122" t="str">
            <v>コスタリカ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53</v>
          </cell>
          <cell r="Q123">
            <v>11592</v>
          </cell>
          <cell r="R123">
            <v>49</v>
          </cell>
          <cell r="S123">
            <v>13225</v>
          </cell>
          <cell r="T123" t="str">
            <v>パナマ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87</v>
          </cell>
          <cell r="Q124">
            <v>0</v>
          </cell>
          <cell r="R124">
            <v>87</v>
          </cell>
          <cell r="S124">
            <v>0</v>
          </cell>
          <cell r="T124" t="str">
            <v>(削除)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87</v>
          </cell>
          <cell r="Q125">
            <v>0</v>
          </cell>
          <cell r="R125">
            <v>87</v>
          </cell>
          <cell r="S125">
            <v>0</v>
          </cell>
          <cell r="T125" t="str">
            <v>バーミュダ(英)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87</v>
          </cell>
          <cell r="Q126">
            <v>0</v>
          </cell>
          <cell r="R126">
            <v>87</v>
          </cell>
          <cell r="S126">
            <v>0</v>
          </cell>
          <cell r="T126" t="str">
            <v>バハマ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87</v>
          </cell>
          <cell r="Q127">
            <v>0</v>
          </cell>
          <cell r="R127">
            <v>87</v>
          </cell>
          <cell r="S127">
            <v>0</v>
          </cell>
          <cell r="T127" t="str">
            <v>ジャマイカ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87</v>
          </cell>
          <cell r="Q128">
            <v>0</v>
          </cell>
          <cell r="R128">
            <v>87</v>
          </cell>
          <cell r="S128">
            <v>0</v>
          </cell>
          <cell r="T128" t="str">
            <v>タークス及びカイコス諸島(英)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87</v>
          </cell>
          <cell r="Q129">
            <v>0</v>
          </cell>
          <cell r="R129">
            <v>87</v>
          </cell>
          <cell r="S129">
            <v>0</v>
          </cell>
          <cell r="T129" t="str">
            <v>(削除)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P130">
            <v>87</v>
          </cell>
          <cell r="Q130">
            <v>0</v>
          </cell>
          <cell r="R130">
            <v>87</v>
          </cell>
          <cell r="S130">
            <v>0</v>
          </cell>
          <cell r="T130" t="str">
            <v>バルバドス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P131">
            <v>87</v>
          </cell>
          <cell r="Q131">
            <v>0</v>
          </cell>
          <cell r="R131">
            <v>87</v>
          </cell>
          <cell r="S131">
            <v>0</v>
          </cell>
          <cell r="T131" t="str">
            <v>トリニダード・トバゴ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P132">
            <v>87</v>
          </cell>
          <cell r="Q132">
            <v>0</v>
          </cell>
          <cell r="R132">
            <v>87</v>
          </cell>
          <cell r="S132">
            <v>0</v>
          </cell>
          <cell r="T132" t="str">
            <v>キューバ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P133">
            <v>87</v>
          </cell>
          <cell r="Q133">
            <v>0</v>
          </cell>
          <cell r="R133">
            <v>87</v>
          </cell>
          <cell r="S133">
            <v>0</v>
          </cell>
          <cell r="T133" t="str">
            <v>ハイチ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P134">
            <v>69</v>
          </cell>
          <cell r="Q134">
            <v>2404</v>
          </cell>
          <cell r="R134">
            <v>65</v>
          </cell>
          <cell r="S134">
            <v>3371</v>
          </cell>
          <cell r="T134" t="str">
            <v>ドミニカ共和国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P135">
            <v>87</v>
          </cell>
          <cell r="Q135">
            <v>0</v>
          </cell>
          <cell r="R135">
            <v>87</v>
          </cell>
          <cell r="S135">
            <v>0</v>
          </cell>
          <cell r="T135" t="str">
            <v>プエルトリコ(米)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P136">
            <v>87</v>
          </cell>
          <cell r="Q136">
            <v>0</v>
          </cell>
          <cell r="R136">
            <v>87</v>
          </cell>
          <cell r="S136">
            <v>0</v>
          </cell>
          <cell r="T136" t="str">
            <v>米領バージン諸島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P137">
            <v>83</v>
          </cell>
          <cell r="Q137">
            <v>289</v>
          </cell>
          <cell r="R137">
            <v>57</v>
          </cell>
          <cell r="S137">
            <v>6883</v>
          </cell>
          <cell r="T137" t="str">
            <v>蘭領アンティール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54</v>
          </cell>
          <cell r="Z137">
            <v>942</v>
          </cell>
          <cell r="AA137">
            <v>16</v>
          </cell>
          <cell r="AB137">
            <v>350</v>
          </cell>
        </row>
        <row r="138">
          <cell r="P138">
            <v>87</v>
          </cell>
          <cell r="Q138">
            <v>0</v>
          </cell>
          <cell r="R138">
            <v>87</v>
          </cell>
          <cell r="S138">
            <v>0</v>
          </cell>
          <cell r="T138" t="str">
            <v>仏領西インド諸島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P139">
            <v>87</v>
          </cell>
          <cell r="Q139">
            <v>0</v>
          </cell>
          <cell r="R139">
            <v>87</v>
          </cell>
          <cell r="S139">
            <v>0</v>
          </cell>
          <cell r="T139" t="str">
            <v>ケイマン諸島(英)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87</v>
          </cell>
          <cell r="Q140">
            <v>0</v>
          </cell>
          <cell r="R140">
            <v>87</v>
          </cell>
          <cell r="S140">
            <v>0</v>
          </cell>
          <cell r="T140" t="str">
            <v>グレナダ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P141">
            <v>87</v>
          </cell>
          <cell r="Q141">
            <v>0</v>
          </cell>
          <cell r="R141">
            <v>87</v>
          </cell>
          <cell r="S141">
            <v>0</v>
          </cell>
          <cell r="T141" t="str">
            <v>セントルシア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P142">
            <v>87</v>
          </cell>
          <cell r="Q142">
            <v>0</v>
          </cell>
          <cell r="R142">
            <v>87</v>
          </cell>
          <cell r="S142">
            <v>0</v>
          </cell>
          <cell r="T142" t="str">
            <v>アンティグア・バーブーダ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P143">
            <v>87</v>
          </cell>
          <cell r="Q143">
            <v>0</v>
          </cell>
          <cell r="R143">
            <v>87</v>
          </cell>
          <cell r="S143">
            <v>0</v>
          </cell>
          <cell r="T143" t="str">
            <v>英領バージン諸島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P144">
            <v>87</v>
          </cell>
          <cell r="Q144">
            <v>0</v>
          </cell>
          <cell r="R144">
            <v>87</v>
          </cell>
          <cell r="S144">
            <v>0</v>
          </cell>
          <cell r="T144" t="str">
            <v>ドミニカ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P145">
            <v>87</v>
          </cell>
          <cell r="Q145">
            <v>0</v>
          </cell>
          <cell r="R145">
            <v>87</v>
          </cell>
          <cell r="S145">
            <v>0</v>
          </cell>
          <cell r="T145" t="str">
            <v>モントセラト(英)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P146">
            <v>87</v>
          </cell>
          <cell r="Q146">
            <v>0</v>
          </cell>
          <cell r="R146">
            <v>87</v>
          </cell>
          <cell r="S146">
            <v>0</v>
          </cell>
          <cell r="T146" t="str">
            <v>セントクリストファー・ネービス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P147">
            <v>87</v>
          </cell>
          <cell r="Q147">
            <v>0</v>
          </cell>
          <cell r="R147">
            <v>87</v>
          </cell>
          <cell r="S147">
            <v>0</v>
          </cell>
          <cell r="T147" t="str">
            <v>セントビンセント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P148">
            <v>87</v>
          </cell>
          <cell r="Q148">
            <v>0</v>
          </cell>
          <cell r="R148">
            <v>87</v>
          </cell>
          <cell r="S148">
            <v>0</v>
          </cell>
          <cell r="T148" t="str">
            <v>英領アンギラ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P149">
            <v>87</v>
          </cell>
          <cell r="Q149">
            <v>0</v>
          </cell>
          <cell r="R149">
            <v>87</v>
          </cell>
          <cell r="S149">
            <v>0</v>
          </cell>
          <cell r="T149" t="str">
            <v>サン・バルテルミー島（仏）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P150">
            <v>87</v>
          </cell>
          <cell r="Q150">
            <v>0</v>
          </cell>
          <cell r="R150">
            <v>87</v>
          </cell>
          <cell r="S150">
            <v>0</v>
          </cell>
          <cell r="T150" t="str">
            <v>コロンビア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2716</v>
          </cell>
          <cell r="Z150">
            <v>4881</v>
          </cell>
          <cell r="AA150">
            <v>0</v>
          </cell>
          <cell r="AB150">
            <v>0</v>
          </cell>
        </row>
        <row r="151">
          <cell r="P151">
            <v>87</v>
          </cell>
          <cell r="Q151">
            <v>0</v>
          </cell>
          <cell r="R151">
            <v>87</v>
          </cell>
          <cell r="S151">
            <v>0</v>
          </cell>
          <cell r="T151" t="str">
            <v>ベネズエラ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P152">
            <v>87</v>
          </cell>
          <cell r="Q152">
            <v>0</v>
          </cell>
          <cell r="R152">
            <v>87</v>
          </cell>
          <cell r="S152">
            <v>0</v>
          </cell>
          <cell r="T152" t="str">
            <v>ガイアナ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P153">
            <v>87</v>
          </cell>
          <cell r="Q153">
            <v>0</v>
          </cell>
          <cell r="R153">
            <v>87</v>
          </cell>
          <cell r="S153">
            <v>0</v>
          </cell>
          <cell r="T153" t="str">
            <v>スリナム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P154">
            <v>87</v>
          </cell>
          <cell r="Q154">
            <v>0</v>
          </cell>
          <cell r="R154">
            <v>87</v>
          </cell>
          <cell r="S154">
            <v>0</v>
          </cell>
          <cell r="T154" t="str">
            <v>仏領ギアナ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P155">
            <v>87</v>
          </cell>
          <cell r="Q155">
            <v>0</v>
          </cell>
          <cell r="R155">
            <v>87</v>
          </cell>
          <cell r="S155">
            <v>0</v>
          </cell>
          <cell r="T155" t="str">
            <v>エクアドル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P156">
            <v>62</v>
          </cell>
          <cell r="Q156">
            <v>3571</v>
          </cell>
          <cell r="R156">
            <v>67</v>
          </cell>
          <cell r="S156">
            <v>2991</v>
          </cell>
          <cell r="T156" t="str">
            <v>ペルー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3038</v>
          </cell>
          <cell r="Z156">
            <v>1546</v>
          </cell>
          <cell r="AA156">
            <v>252</v>
          </cell>
          <cell r="AB156">
            <v>371</v>
          </cell>
        </row>
        <row r="157">
          <cell r="P157">
            <v>87</v>
          </cell>
          <cell r="Q157">
            <v>0</v>
          </cell>
          <cell r="R157">
            <v>87</v>
          </cell>
          <cell r="S157">
            <v>0</v>
          </cell>
          <cell r="T157" t="str">
            <v>ボリビア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P158">
            <v>57</v>
          </cell>
          <cell r="Q158">
            <v>8364</v>
          </cell>
          <cell r="R158">
            <v>51</v>
          </cell>
          <cell r="S158">
            <v>10527</v>
          </cell>
          <cell r="T158" t="str">
            <v>チリ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6559</v>
          </cell>
          <cell r="Z158">
            <v>4793</v>
          </cell>
          <cell r="AA158">
            <v>0</v>
          </cell>
          <cell r="AB158">
            <v>0</v>
          </cell>
        </row>
        <row r="159">
          <cell r="P159">
            <v>23</v>
          </cell>
          <cell r="Q159">
            <v>268944</v>
          </cell>
          <cell r="R159">
            <v>31</v>
          </cell>
          <cell r="S159">
            <v>133109</v>
          </cell>
          <cell r="T159" t="str">
            <v>ブラジル</v>
          </cell>
          <cell r="U159">
            <v>16504</v>
          </cell>
          <cell r="V159">
            <v>8736</v>
          </cell>
          <cell r="W159">
            <v>19433</v>
          </cell>
          <cell r="X159">
            <v>8467</v>
          </cell>
          <cell r="Y159">
            <v>196045</v>
          </cell>
          <cell r="Z159">
            <v>107093</v>
          </cell>
          <cell r="AA159">
            <v>48512</v>
          </cell>
          <cell r="AB159">
            <v>18119</v>
          </cell>
        </row>
        <row r="160">
          <cell r="P160">
            <v>64</v>
          </cell>
          <cell r="Q160">
            <v>2938</v>
          </cell>
          <cell r="R160">
            <v>54</v>
          </cell>
          <cell r="S160">
            <v>7606</v>
          </cell>
          <cell r="T160" t="str">
            <v>パラグアイ</v>
          </cell>
          <cell r="U160">
            <v>0</v>
          </cell>
          <cell r="V160">
            <v>0</v>
          </cell>
          <cell r="W160">
            <v>1583</v>
          </cell>
          <cell r="X160">
            <v>1646</v>
          </cell>
          <cell r="Y160">
            <v>2125</v>
          </cell>
          <cell r="Z160">
            <v>2430</v>
          </cell>
          <cell r="AA160">
            <v>0</v>
          </cell>
          <cell r="AB160">
            <v>0</v>
          </cell>
        </row>
        <row r="161">
          <cell r="P161">
            <v>44</v>
          </cell>
          <cell r="Q161">
            <v>21732</v>
          </cell>
          <cell r="R161">
            <v>37</v>
          </cell>
          <cell r="S161">
            <v>55162</v>
          </cell>
          <cell r="T161" t="str">
            <v>ウルグアイ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P162">
            <v>54</v>
          </cell>
          <cell r="Q162">
            <v>10337</v>
          </cell>
          <cell r="R162">
            <v>55</v>
          </cell>
          <cell r="S162">
            <v>7516</v>
          </cell>
          <cell r="T162" t="str">
            <v>アルゼンチン</v>
          </cell>
          <cell r="U162">
            <v>1705</v>
          </cell>
          <cell r="V162">
            <v>1017</v>
          </cell>
          <cell r="W162">
            <v>0</v>
          </cell>
          <cell r="X162">
            <v>0</v>
          </cell>
          <cell r="Y162">
            <v>3679</v>
          </cell>
          <cell r="Z162">
            <v>2670</v>
          </cell>
          <cell r="AA162">
            <v>0</v>
          </cell>
          <cell r="AB162">
            <v>0</v>
          </cell>
        </row>
        <row r="163">
          <cell r="P163">
            <v>87</v>
          </cell>
          <cell r="Q163">
            <v>0</v>
          </cell>
          <cell r="R163">
            <v>87</v>
          </cell>
          <cell r="S163">
            <v>0</v>
          </cell>
          <cell r="T163" t="str">
            <v>フォークランド諸島及びその附属諸島（英）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P164">
            <v>87</v>
          </cell>
          <cell r="Q164">
            <v>0</v>
          </cell>
          <cell r="R164">
            <v>87</v>
          </cell>
          <cell r="S164">
            <v>0</v>
          </cell>
          <cell r="T164" t="str">
            <v>英領南極地域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P165">
            <v>84</v>
          </cell>
          <cell r="Q165">
            <v>144</v>
          </cell>
          <cell r="R165">
            <v>82</v>
          </cell>
          <cell r="S165">
            <v>426</v>
          </cell>
          <cell r="T165" t="str">
            <v>モロッコ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P166">
            <v>87</v>
          </cell>
          <cell r="Q166">
            <v>0</v>
          </cell>
          <cell r="R166">
            <v>87</v>
          </cell>
          <cell r="S166">
            <v>0</v>
          </cell>
          <cell r="T166" t="str">
            <v>セウタ及びメリリア(西)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P167">
            <v>87</v>
          </cell>
          <cell r="Q167">
            <v>0</v>
          </cell>
          <cell r="R167">
            <v>87</v>
          </cell>
          <cell r="S167">
            <v>0</v>
          </cell>
          <cell r="T167" t="str">
            <v>アルジェリア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P168">
            <v>87</v>
          </cell>
          <cell r="Q168">
            <v>0</v>
          </cell>
          <cell r="R168">
            <v>87</v>
          </cell>
          <cell r="S168">
            <v>0</v>
          </cell>
          <cell r="T168" t="str">
            <v>チュニジア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P169">
            <v>87</v>
          </cell>
          <cell r="Q169">
            <v>0</v>
          </cell>
          <cell r="R169">
            <v>87</v>
          </cell>
          <cell r="S169">
            <v>0</v>
          </cell>
          <cell r="T169" t="str">
            <v>リビア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P170">
            <v>87</v>
          </cell>
          <cell r="Q170">
            <v>0</v>
          </cell>
          <cell r="R170">
            <v>87</v>
          </cell>
          <cell r="S170">
            <v>0</v>
          </cell>
          <cell r="T170" t="str">
            <v>エジプト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P171">
            <v>87</v>
          </cell>
          <cell r="Q171">
            <v>0</v>
          </cell>
          <cell r="R171">
            <v>87</v>
          </cell>
          <cell r="S171">
            <v>0</v>
          </cell>
          <cell r="T171" t="str">
            <v>スーダン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P172">
            <v>87</v>
          </cell>
          <cell r="Q172">
            <v>0</v>
          </cell>
          <cell r="R172">
            <v>87</v>
          </cell>
          <cell r="S172">
            <v>0</v>
          </cell>
          <cell r="T172" t="str">
            <v>西サハラ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</row>
        <row r="173">
          <cell r="P173">
            <v>87</v>
          </cell>
          <cell r="Q173">
            <v>0</v>
          </cell>
          <cell r="R173">
            <v>87</v>
          </cell>
          <cell r="S173">
            <v>0</v>
          </cell>
          <cell r="T173" t="str">
            <v>モーリタニア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P174">
            <v>87</v>
          </cell>
          <cell r="Q174">
            <v>0</v>
          </cell>
          <cell r="R174">
            <v>87</v>
          </cell>
          <cell r="S174">
            <v>0</v>
          </cell>
          <cell r="T174" t="str">
            <v>セネガル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P175">
            <v>87</v>
          </cell>
          <cell r="Q175">
            <v>0</v>
          </cell>
          <cell r="R175">
            <v>87</v>
          </cell>
          <cell r="S175">
            <v>0</v>
          </cell>
          <cell r="T175" t="str">
            <v>ガンビア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P176">
            <v>87</v>
          </cell>
          <cell r="Q176">
            <v>0</v>
          </cell>
          <cell r="R176">
            <v>87</v>
          </cell>
          <cell r="S176">
            <v>0</v>
          </cell>
          <cell r="T176" t="str">
            <v>ギニア・ビサウ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P177">
            <v>87</v>
          </cell>
          <cell r="Q177">
            <v>0</v>
          </cell>
          <cell r="R177">
            <v>87</v>
          </cell>
          <cell r="S177">
            <v>0</v>
          </cell>
          <cell r="T177" t="str">
            <v>ギニア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P178">
            <v>87</v>
          </cell>
          <cell r="Q178">
            <v>0</v>
          </cell>
          <cell r="R178">
            <v>87</v>
          </cell>
          <cell r="S178">
            <v>0</v>
          </cell>
          <cell r="T178" t="str">
            <v>シエラレオネ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P179">
            <v>87</v>
          </cell>
          <cell r="Q179">
            <v>0</v>
          </cell>
          <cell r="R179">
            <v>87</v>
          </cell>
          <cell r="S179">
            <v>0</v>
          </cell>
          <cell r="T179" t="str">
            <v>リベリア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P180">
            <v>87</v>
          </cell>
          <cell r="Q180">
            <v>0</v>
          </cell>
          <cell r="R180">
            <v>87</v>
          </cell>
          <cell r="S180">
            <v>0</v>
          </cell>
          <cell r="T180" t="str">
            <v>コートジボワール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P181">
            <v>87</v>
          </cell>
          <cell r="Q181">
            <v>0</v>
          </cell>
          <cell r="R181">
            <v>87</v>
          </cell>
          <cell r="S181">
            <v>0</v>
          </cell>
          <cell r="T181" t="str">
            <v>ガーナ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2400</v>
          </cell>
          <cell r="Z181">
            <v>728</v>
          </cell>
          <cell r="AA181">
            <v>0</v>
          </cell>
          <cell r="AB181">
            <v>0</v>
          </cell>
        </row>
        <row r="182">
          <cell r="P182">
            <v>87</v>
          </cell>
          <cell r="Q182">
            <v>0</v>
          </cell>
          <cell r="R182">
            <v>87</v>
          </cell>
          <cell r="S182">
            <v>0</v>
          </cell>
          <cell r="T182" t="str">
            <v>トーゴ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P183">
            <v>74</v>
          </cell>
          <cell r="Q183">
            <v>1161</v>
          </cell>
          <cell r="R183">
            <v>71</v>
          </cell>
          <cell r="S183">
            <v>2513</v>
          </cell>
          <cell r="T183" t="str">
            <v>ベナン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P184">
            <v>87</v>
          </cell>
          <cell r="Q184">
            <v>0</v>
          </cell>
          <cell r="R184">
            <v>87</v>
          </cell>
          <cell r="S184">
            <v>0</v>
          </cell>
          <cell r="T184" t="str">
            <v>マリ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P185">
            <v>87</v>
          </cell>
          <cell r="Q185">
            <v>0</v>
          </cell>
          <cell r="R185">
            <v>87</v>
          </cell>
          <cell r="S185">
            <v>0</v>
          </cell>
          <cell r="T185" t="str">
            <v>ブルキナファソ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P186">
            <v>87</v>
          </cell>
          <cell r="Q186">
            <v>0</v>
          </cell>
          <cell r="R186">
            <v>87</v>
          </cell>
          <cell r="S186">
            <v>0</v>
          </cell>
          <cell r="T186" t="str">
            <v>カーボベルデ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P187">
            <v>80</v>
          </cell>
          <cell r="Q187">
            <v>432</v>
          </cell>
          <cell r="R187">
            <v>83</v>
          </cell>
          <cell r="S187">
            <v>297</v>
          </cell>
          <cell r="T187" t="str">
            <v>カナリー諸島(西)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324</v>
          </cell>
          <cell r="Z187">
            <v>223</v>
          </cell>
          <cell r="AA187">
            <v>0</v>
          </cell>
          <cell r="AB187">
            <v>0</v>
          </cell>
        </row>
        <row r="188">
          <cell r="P188">
            <v>47</v>
          </cell>
          <cell r="Q188">
            <v>17880</v>
          </cell>
          <cell r="R188">
            <v>46</v>
          </cell>
          <cell r="S188">
            <v>19502</v>
          </cell>
          <cell r="T188" t="str">
            <v>ナイジェリア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7569</v>
          </cell>
          <cell r="Z188">
            <v>8180</v>
          </cell>
          <cell r="AA188">
            <v>0</v>
          </cell>
          <cell r="AB188">
            <v>0</v>
          </cell>
        </row>
        <row r="189">
          <cell r="P189">
            <v>87</v>
          </cell>
          <cell r="Q189">
            <v>0</v>
          </cell>
          <cell r="R189">
            <v>87</v>
          </cell>
          <cell r="S189">
            <v>0</v>
          </cell>
          <cell r="T189" t="str">
            <v>ニジェール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P190">
            <v>87</v>
          </cell>
          <cell r="Q190">
            <v>0</v>
          </cell>
          <cell r="R190">
            <v>87</v>
          </cell>
          <cell r="S190">
            <v>0</v>
          </cell>
          <cell r="T190" t="str">
            <v>ルワンダ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P191">
            <v>87</v>
          </cell>
          <cell r="Q191">
            <v>0</v>
          </cell>
          <cell r="R191">
            <v>87</v>
          </cell>
          <cell r="S191">
            <v>0</v>
          </cell>
          <cell r="T191" t="str">
            <v>カメルーン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P192">
            <v>87</v>
          </cell>
          <cell r="Q192">
            <v>0</v>
          </cell>
          <cell r="R192">
            <v>87</v>
          </cell>
          <cell r="S192">
            <v>0</v>
          </cell>
          <cell r="T192" t="str">
            <v>チャド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P193">
            <v>87</v>
          </cell>
          <cell r="Q193">
            <v>0</v>
          </cell>
          <cell r="R193">
            <v>87</v>
          </cell>
          <cell r="S193">
            <v>0</v>
          </cell>
          <cell r="T193" t="str">
            <v>中央アフリカ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P194">
            <v>87</v>
          </cell>
          <cell r="Q194">
            <v>0</v>
          </cell>
          <cell r="R194">
            <v>87</v>
          </cell>
          <cell r="S194">
            <v>0</v>
          </cell>
          <cell r="T194" t="str">
            <v>赤道ギニア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</row>
        <row r="195">
          <cell r="P195">
            <v>87</v>
          </cell>
          <cell r="Q195">
            <v>0</v>
          </cell>
          <cell r="R195">
            <v>87</v>
          </cell>
          <cell r="S195">
            <v>0</v>
          </cell>
          <cell r="T195" t="str">
            <v>ガボン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P196">
            <v>87</v>
          </cell>
          <cell r="Q196">
            <v>0</v>
          </cell>
          <cell r="R196">
            <v>87</v>
          </cell>
          <cell r="S196">
            <v>0</v>
          </cell>
          <cell r="T196" t="str">
            <v>コンゴ共和国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P197">
            <v>87</v>
          </cell>
          <cell r="Q197">
            <v>0</v>
          </cell>
          <cell r="R197">
            <v>87</v>
          </cell>
          <cell r="S197">
            <v>0</v>
          </cell>
          <cell r="T197" t="str">
            <v>コンゴ民主共和国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</row>
        <row r="198">
          <cell r="P198">
            <v>87</v>
          </cell>
          <cell r="Q198">
            <v>0</v>
          </cell>
          <cell r="R198">
            <v>87</v>
          </cell>
          <cell r="S198">
            <v>0</v>
          </cell>
          <cell r="T198" t="str">
            <v>ブルンジ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</row>
        <row r="199">
          <cell r="P199">
            <v>85</v>
          </cell>
          <cell r="Q199">
            <v>130</v>
          </cell>
          <cell r="R199">
            <v>86</v>
          </cell>
          <cell r="S199">
            <v>213</v>
          </cell>
          <cell r="T199" t="str">
            <v>アンゴラ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P200">
            <v>87</v>
          </cell>
          <cell r="Q200">
            <v>0</v>
          </cell>
          <cell r="R200">
            <v>87</v>
          </cell>
          <cell r="S200">
            <v>0</v>
          </cell>
          <cell r="T200" t="str">
            <v>サントメ・プリンシペ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P201">
            <v>87</v>
          </cell>
          <cell r="Q201">
            <v>0</v>
          </cell>
          <cell r="R201">
            <v>87</v>
          </cell>
          <cell r="S201">
            <v>0</v>
          </cell>
          <cell r="T201" t="str">
            <v>セントヘレナ及びその附属諸島(英)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P202">
            <v>87</v>
          </cell>
          <cell r="Q202">
            <v>0</v>
          </cell>
          <cell r="R202">
            <v>87</v>
          </cell>
          <cell r="S202">
            <v>0</v>
          </cell>
          <cell r="T202" t="str">
            <v>エチオピア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P203">
            <v>87</v>
          </cell>
          <cell r="Q203">
            <v>0</v>
          </cell>
          <cell r="R203">
            <v>87</v>
          </cell>
          <cell r="S203">
            <v>0</v>
          </cell>
          <cell r="T203" t="str">
            <v>ジブチ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1086</v>
          </cell>
          <cell r="Z203">
            <v>1576</v>
          </cell>
          <cell r="AA203">
            <v>0</v>
          </cell>
          <cell r="AB203">
            <v>0</v>
          </cell>
        </row>
        <row r="204">
          <cell r="P204">
            <v>87</v>
          </cell>
          <cell r="Q204">
            <v>0</v>
          </cell>
          <cell r="R204">
            <v>87</v>
          </cell>
          <cell r="S204">
            <v>0</v>
          </cell>
          <cell r="T204" t="str">
            <v>ソマリア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P205">
            <v>49</v>
          </cell>
          <cell r="Q205">
            <v>14811</v>
          </cell>
          <cell r="R205">
            <v>56</v>
          </cell>
          <cell r="S205">
            <v>7374</v>
          </cell>
          <cell r="T205" t="str">
            <v>ケニア</v>
          </cell>
          <cell r="U205">
            <v>83</v>
          </cell>
          <cell r="V205">
            <v>595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6156</v>
          </cell>
          <cell r="AB205">
            <v>2181</v>
          </cell>
        </row>
        <row r="206">
          <cell r="P206">
            <v>87</v>
          </cell>
          <cell r="Q206">
            <v>0</v>
          </cell>
          <cell r="R206">
            <v>87</v>
          </cell>
          <cell r="S206">
            <v>0</v>
          </cell>
          <cell r="T206" t="str">
            <v>ウガンダ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P207">
            <v>87</v>
          </cell>
          <cell r="Q207">
            <v>0</v>
          </cell>
          <cell r="R207">
            <v>87</v>
          </cell>
          <cell r="S207">
            <v>0</v>
          </cell>
          <cell r="T207" t="str">
            <v>タンザニア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P208">
            <v>73</v>
          </cell>
          <cell r="Q208">
            <v>1376</v>
          </cell>
          <cell r="R208">
            <v>69</v>
          </cell>
          <cell r="S208">
            <v>2756</v>
          </cell>
          <cell r="T208" t="str">
            <v>セーシェル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738</v>
          </cell>
          <cell r="Z208">
            <v>2426</v>
          </cell>
          <cell r="AA208">
            <v>0</v>
          </cell>
          <cell r="AB208">
            <v>0</v>
          </cell>
        </row>
        <row r="209">
          <cell r="P209">
            <v>87</v>
          </cell>
          <cell r="Q209">
            <v>0</v>
          </cell>
          <cell r="R209">
            <v>87</v>
          </cell>
          <cell r="S209">
            <v>0</v>
          </cell>
          <cell r="T209" t="str">
            <v>モザンビーク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P210">
            <v>87</v>
          </cell>
          <cell r="Q210">
            <v>0</v>
          </cell>
          <cell r="R210">
            <v>87</v>
          </cell>
          <cell r="S210">
            <v>0</v>
          </cell>
          <cell r="T210" t="str">
            <v>マダガスカル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P211">
            <v>70</v>
          </cell>
          <cell r="Q211">
            <v>1971</v>
          </cell>
          <cell r="R211">
            <v>70</v>
          </cell>
          <cell r="S211">
            <v>2671</v>
          </cell>
          <cell r="T211" t="str">
            <v>モーリシャス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267</v>
          </cell>
          <cell r="Z211">
            <v>1071</v>
          </cell>
          <cell r="AA211">
            <v>0</v>
          </cell>
          <cell r="AB211">
            <v>0</v>
          </cell>
        </row>
        <row r="212">
          <cell r="P212">
            <v>87</v>
          </cell>
          <cell r="Q212">
            <v>0</v>
          </cell>
          <cell r="R212">
            <v>87</v>
          </cell>
          <cell r="S212">
            <v>0</v>
          </cell>
          <cell r="T212" t="str">
            <v>レユニオン(仏)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P213">
            <v>87</v>
          </cell>
          <cell r="Q213">
            <v>0</v>
          </cell>
          <cell r="R213">
            <v>87</v>
          </cell>
          <cell r="S213">
            <v>0</v>
          </cell>
          <cell r="T213" t="str">
            <v>ジンバブエ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P214">
            <v>87</v>
          </cell>
          <cell r="Q214">
            <v>0</v>
          </cell>
          <cell r="R214">
            <v>87</v>
          </cell>
          <cell r="S214">
            <v>0</v>
          </cell>
          <cell r="T214" t="str">
            <v>ナミビア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P215">
            <v>36</v>
          </cell>
          <cell r="Q215">
            <v>75270</v>
          </cell>
          <cell r="R215">
            <v>23</v>
          </cell>
          <cell r="S215">
            <v>228457</v>
          </cell>
          <cell r="T215" t="str">
            <v>南アフリカ共和国</v>
          </cell>
          <cell r="U215">
            <v>3911</v>
          </cell>
          <cell r="V215">
            <v>2411</v>
          </cell>
          <cell r="W215">
            <v>5119</v>
          </cell>
          <cell r="X215">
            <v>10075</v>
          </cell>
          <cell r="Y215">
            <v>35275</v>
          </cell>
          <cell r="Z215">
            <v>51015</v>
          </cell>
          <cell r="AA215">
            <v>9704</v>
          </cell>
          <cell r="AB215">
            <v>3426</v>
          </cell>
        </row>
        <row r="216">
          <cell r="P216">
            <v>87</v>
          </cell>
          <cell r="Q216">
            <v>0</v>
          </cell>
          <cell r="R216">
            <v>87</v>
          </cell>
          <cell r="S216">
            <v>0</v>
          </cell>
          <cell r="T216" t="str">
            <v>レソト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P217">
            <v>87</v>
          </cell>
          <cell r="Q217">
            <v>0</v>
          </cell>
          <cell r="R217">
            <v>87</v>
          </cell>
          <cell r="S217">
            <v>0</v>
          </cell>
          <cell r="T217" t="str">
            <v>マラウイ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P218">
            <v>87</v>
          </cell>
          <cell r="Q218">
            <v>0</v>
          </cell>
          <cell r="R218">
            <v>87</v>
          </cell>
          <cell r="S218">
            <v>0</v>
          </cell>
          <cell r="T218" t="str">
            <v>ザンビア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P219">
            <v>87</v>
          </cell>
          <cell r="Q219">
            <v>0</v>
          </cell>
          <cell r="R219">
            <v>87</v>
          </cell>
          <cell r="S219">
            <v>0</v>
          </cell>
          <cell r="T219" t="str">
            <v>ボツワナ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P220">
            <v>87</v>
          </cell>
          <cell r="Q220">
            <v>0</v>
          </cell>
          <cell r="R220">
            <v>87</v>
          </cell>
          <cell r="S220">
            <v>0</v>
          </cell>
          <cell r="T220" t="str">
            <v>エスワティニ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P221">
            <v>87</v>
          </cell>
          <cell r="Q221">
            <v>0</v>
          </cell>
          <cell r="R221">
            <v>87</v>
          </cell>
          <cell r="S221">
            <v>0</v>
          </cell>
          <cell r="T221" t="str">
            <v>英領インド洋地域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P222">
            <v>87</v>
          </cell>
          <cell r="Q222">
            <v>0</v>
          </cell>
          <cell r="R222">
            <v>87</v>
          </cell>
          <cell r="S222">
            <v>0</v>
          </cell>
          <cell r="T222" t="str">
            <v>コモロ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P223">
            <v>87</v>
          </cell>
          <cell r="Q223">
            <v>0</v>
          </cell>
          <cell r="R223">
            <v>87</v>
          </cell>
          <cell r="S223">
            <v>0</v>
          </cell>
          <cell r="T223" t="str">
            <v>エリトリア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P224">
            <v>87</v>
          </cell>
          <cell r="Q224">
            <v>0</v>
          </cell>
          <cell r="R224">
            <v>87</v>
          </cell>
          <cell r="S224">
            <v>0</v>
          </cell>
          <cell r="T224" t="str">
            <v>南スーダン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P225">
            <v>5</v>
          </cell>
          <cell r="Q225">
            <v>10484787</v>
          </cell>
          <cell r="R225">
            <v>7</v>
          </cell>
          <cell r="S225">
            <v>4092539</v>
          </cell>
          <cell r="T225" t="str">
            <v>オーストラリア</v>
          </cell>
          <cell r="U225">
            <v>1928543</v>
          </cell>
          <cell r="V225">
            <v>448536</v>
          </cell>
          <cell r="W225">
            <v>1097873</v>
          </cell>
          <cell r="X225">
            <v>336787</v>
          </cell>
          <cell r="Y225">
            <v>7431086</v>
          </cell>
          <cell r="Z225">
            <v>2985280</v>
          </cell>
          <cell r="AA225">
            <v>740714</v>
          </cell>
          <cell r="AB225">
            <v>363787</v>
          </cell>
        </row>
        <row r="226">
          <cell r="P226">
            <v>87</v>
          </cell>
          <cell r="Q226">
            <v>0</v>
          </cell>
          <cell r="R226">
            <v>87</v>
          </cell>
          <cell r="S226">
            <v>0</v>
          </cell>
          <cell r="T226" t="str">
            <v>パプアニューギニア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P227">
            <v>87</v>
          </cell>
          <cell r="Q227">
            <v>0</v>
          </cell>
          <cell r="R227">
            <v>87</v>
          </cell>
          <cell r="S227">
            <v>0</v>
          </cell>
          <cell r="T227" t="str">
            <v>(削除)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P228">
            <v>87</v>
          </cell>
          <cell r="Q228">
            <v>0</v>
          </cell>
          <cell r="R228">
            <v>87</v>
          </cell>
          <cell r="S228">
            <v>0</v>
          </cell>
          <cell r="T228" t="str">
            <v>(削除)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P229">
            <v>87</v>
          </cell>
          <cell r="Q229">
            <v>0</v>
          </cell>
          <cell r="R229">
            <v>87</v>
          </cell>
          <cell r="S229">
            <v>0</v>
          </cell>
          <cell r="T229" t="str">
            <v>その他のオーストラリア領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P230">
            <v>12</v>
          </cell>
          <cell r="Q230">
            <v>1430042</v>
          </cell>
          <cell r="R230">
            <v>18</v>
          </cell>
          <cell r="S230">
            <v>423420</v>
          </cell>
          <cell r="T230" t="str">
            <v>ニュージーランド</v>
          </cell>
          <cell r="U230">
            <v>187114</v>
          </cell>
          <cell r="V230">
            <v>75833</v>
          </cell>
          <cell r="W230">
            <v>279068</v>
          </cell>
          <cell r="X230">
            <v>49822</v>
          </cell>
          <cell r="Y230">
            <v>1383415</v>
          </cell>
          <cell r="Z230">
            <v>385755</v>
          </cell>
          <cell r="AA230">
            <v>191699</v>
          </cell>
          <cell r="AB230">
            <v>56481</v>
          </cell>
        </row>
        <row r="231">
          <cell r="P231">
            <v>87</v>
          </cell>
          <cell r="Q231">
            <v>0</v>
          </cell>
          <cell r="R231">
            <v>87</v>
          </cell>
          <cell r="S231">
            <v>0</v>
          </cell>
          <cell r="T231" t="str">
            <v>クック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P232">
            <v>87</v>
          </cell>
          <cell r="Q232">
            <v>0</v>
          </cell>
          <cell r="R232">
            <v>87</v>
          </cell>
          <cell r="S232">
            <v>0</v>
          </cell>
          <cell r="T232" t="str">
            <v>トケラウ諸島(ニュージーランド)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P233">
            <v>87</v>
          </cell>
          <cell r="Q233">
            <v>0</v>
          </cell>
          <cell r="R233">
            <v>87</v>
          </cell>
          <cell r="S233">
            <v>0</v>
          </cell>
          <cell r="T233" t="str">
            <v>ニウエ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P234">
            <v>87</v>
          </cell>
          <cell r="Q234">
            <v>0</v>
          </cell>
          <cell r="R234">
            <v>87</v>
          </cell>
          <cell r="S234">
            <v>0</v>
          </cell>
          <cell r="T234" t="str">
            <v>サモア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P235">
            <v>87</v>
          </cell>
          <cell r="Q235">
            <v>0</v>
          </cell>
          <cell r="R235">
            <v>87</v>
          </cell>
          <cell r="S235">
            <v>0</v>
          </cell>
          <cell r="T235" t="str">
            <v>バヌアツ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P236">
            <v>86</v>
          </cell>
          <cell r="Q236">
            <v>120</v>
          </cell>
          <cell r="R236">
            <v>84</v>
          </cell>
          <cell r="S236">
            <v>284</v>
          </cell>
          <cell r="T236" t="str">
            <v>フィジー</v>
          </cell>
          <cell r="U236">
            <v>120</v>
          </cell>
          <cell r="V236">
            <v>284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P237">
            <v>87</v>
          </cell>
          <cell r="Q237">
            <v>0</v>
          </cell>
          <cell r="R237">
            <v>87</v>
          </cell>
          <cell r="S237">
            <v>0</v>
          </cell>
          <cell r="T237" t="str">
            <v>ソロモン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P238">
            <v>87</v>
          </cell>
          <cell r="Q238">
            <v>0</v>
          </cell>
          <cell r="R238">
            <v>87</v>
          </cell>
          <cell r="S238">
            <v>0</v>
          </cell>
          <cell r="T238" t="str">
            <v>トンガ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P239">
            <v>87</v>
          </cell>
          <cell r="Q239">
            <v>0</v>
          </cell>
          <cell r="R239">
            <v>87</v>
          </cell>
          <cell r="S239">
            <v>0</v>
          </cell>
          <cell r="T239" t="str">
            <v>キリバス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P240">
            <v>87</v>
          </cell>
          <cell r="Q240">
            <v>0</v>
          </cell>
          <cell r="R240">
            <v>87</v>
          </cell>
          <cell r="S240">
            <v>0</v>
          </cell>
          <cell r="T240" t="str">
            <v>ピットケルン(英)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</row>
        <row r="241">
          <cell r="P241">
            <v>87</v>
          </cell>
          <cell r="Q241">
            <v>0</v>
          </cell>
          <cell r="R241">
            <v>87</v>
          </cell>
          <cell r="S241">
            <v>0</v>
          </cell>
          <cell r="T241" t="str">
            <v>ナウル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</row>
        <row r="242">
          <cell r="P242">
            <v>79</v>
          </cell>
          <cell r="Q242">
            <v>568</v>
          </cell>
          <cell r="R242">
            <v>76</v>
          </cell>
          <cell r="S242">
            <v>1084</v>
          </cell>
          <cell r="T242" t="str">
            <v>ニューカレドニア(仏)</v>
          </cell>
          <cell r="U242">
            <v>0</v>
          </cell>
          <cell r="V242">
            <v>0</v>
          </cell>
          <cell r="W242">
            <v>369</v>
          </cell>
          <cell r="X242">
            <v>588</v>
          </cell>
          <cell r="Y242">
            <v>612</v>
          </cell>
          <cell r="Z242">
            <v>1059</v>
          </cell>
          <cell r="AA242">
            <v>0</v>
          </cell>
          <cell r="AB242">
            <v>0</v>
          </cell>
        </row>
        <row r="243">
          <cell r="P243">
            <v>72</v>
          </cell>
          <cell r="Q243">
            <v>1421</v>
          </cell>
          <cell r="R243">
            <v>75</v>
          </cell>
          <cell r="S243">
            <v>1545</v>
          </cell>
          <cell r="T243" t="str">
            <v>仏領ポリネシア</v>
          </cell>
          <cell r="U243">
            <v>1330</v>
          </cell>
          <cell r="V243">
            <v>1103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P244">
            <v>28</v>
          </cell>
          <cell r="Q244">
            <v>162469</v>
          </cell>
          <cell r="R244">
            <v>40</v>
          </cell>
          <cell r="S244">
            <v>38080</v>
          </cell>
          <cell r="T244" t="str">
            <v>グアム(米)</v>
          </cell>
          <cell r="U244">
            <v>19203</v>
          </cell>
          <cell r="V244">
            <v>3530</v>
          </cell>
          <cell r="W244">
            <v>5177</v>
          </cell>
          <cell r="X244">
            <v>1784</v>
          </cell>
          <cell r="Y244">
            <v>82262</v>
          </cell>
          <cell r="Z244">
            <v>25108</v>
          </cell>
          <cell r="AA244">
            <v>13436</v>
          </cell>
          <cell r="AB244">
            <v>2353</v>
          </cell>
        </row>
        <row r="245">
          <cell r="P245">
            <v>87</v>
          </cell>
          <cell r="Q245">
            <v>0</v>
          </cell>
          <cell r="R245">
            <v>87</v>
          </cell>
          <cell r="S245">
            <v>0</v>
          </cell>
          <cell r="T245" t="str">
            <v>米領サモア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P246">
            <v>87</v>
          </cell>
          <cell r="Q246">
            <v>0</v>
          </cell>
          <cell r="R246">
            <v>87</v>
          </cell>
          <cell r="S246">
            <v>0</v>
          </cell>
          <cell r="T246" t="str">
            <v>米領オセアニア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P247">
            <v>87</v>
          </cell>
          <cell r="Q247">
            <v>0</v>
          </cell>
          <cell r="R247">
            <v>87</v>
          </cell>
          <cell r="S247">
            <v>0</v>
          </cell>
          <cell r="T247" t="str">
            <v>（削除）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P248">
            <v>87</v>
          </cell>
          <cell r="Q248">
            <v>0</v>
          </cell>
          <cell r="R248">
            <v>87</v>
          </cell>
          <cell r="S248">
            <v>0</v>
          </cell>
          <cell r="T248" t="str">
            <v>ツバル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P249">
            <v>87</v>
          </cell>
          <cell r="Q249">
            <v>0</v>
          </cell>
          <cell r="R249">
            <v>87</v>
          </cell>
          <cell r="S249">
            <v>0</v>
          </cell>
          <cell r="T249" t="str">
            <v>マーシャル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P250">
            <v>87</v>
          </cell>
          <cell r="Q250">
            <v>0</v>
          </cell>
          <cell r="R250">
            <v>87</v>
          </cell>
          <cell r="S250">
            <v>0</v>
          </cell>
          <cell r="T250" t="str">
            <v>ミクロネシア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P251">
            <v>39</v>
          </cell>
          <cell r="Q251">
            <v>34209</v>
          </cell>
          <cell r="R251">
            <v>60</v>
          </cell>
          <cell r="S251">
            <v>4751</v>
          </cell>
          <cell r="T251" t="str">
            <v>北マリアナ諸島(米)</v>
          </cell>
          <cell r="U251">
            <v>0</v>
          </cell>
          <cell r="V251">
            <v>0</v>
          </cell>
          <cell r="W251">
            <v>814</v>
          </cell>
          <cell r="X251">
            <v>242</v>
          </cell>
          <cell r="Y251">
            <v>17087</v>
          </cell>
          <cell r="Z251">
            <v>2414</v>
          </cell>
          <cell r="AA251">
            <v>0</v>
          </cell>
          <cell r="AB251">
            <v>0</v>
          </cell>
        </row>
        <row r="252">
          <cell r="P252">
            <v>51</v>
          </cell>
          <cell r="Q252">
            <v>12916</v>
          </cell>
          <cell r="R252">
            <v>66</v>
          </cell>
          <cell r="S252">
            <v>3002</v>
          </cell>
          <cell r="T252" t="str">
            <v>パラオ</v>
          </cell>
          <cell r="U252">
            <v>1814</v>
          </cell>
          <cell r="V252">
            <v>341</v>
          </cell>
          <cell r="W252">
            <v>0</v>
          </cell>
          <cell r="X252">
            <v>0</v>
          </cell>
          <cell r="Y252">
            <v>378</v>
          </cell>
          <cell r="Z252">
            <v>256</v>
          </cell>
          <cell r="AA252">
            <v>3628</v>
          </cell>
          <cell r="AB252">
            <v>691</v>
          </cell>
        </row>
        <row r="253">
          <cell r="P253">
            <v>87</v>
          </cell>
          <cell r="Q253">
            <v>0</v>
          </cell>
          <cell r="R253">
            <v>87</v>
          </cell>
          <cell r="S253">
            <v>0</v>
          </cell>
          <cell r="T253" t="str">
            <v>指図式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P254">
            <v>87</v>
          </cell>
          <cell r="Q254">
            <v>0</v>
          </cell>
          <cell r="R254">
            <v>87</v>
          </cell>
          <cell r="S254">
            <v>0</v>
          </cell>
          <cell r="T254" t="str">
            <v>不明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P255">
            <v>87</v>
          </cell>
          <cell r="Q255">
            <v>0</v>
          </cell>
          <cell r="R255">
            <v>87</v>
          </cell>
          <cell r="S255">
            <v>0</v>
          </cell>
          <cell r="T255" t="str">
            <v>保税工場・総合保税地域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H33"/>
  <sheetViews>
    <sheetView view="pageBreakPreview" topLeftCell="A22" zoomScale="85" zoomScaleNormal="70" zoomScaleSheetLayoutView="85" workbookViewId="0">
      <selection activeCell="C28" sqref="C28"/>
    </sheetView>
  </sheetViews>
  <sheetFormatPr defaultColWidth="9" defaultRowHeight="13" x14ac:dyDescent="0.2"/>
  <cols>
    <col min="1" max="1" width="5.36328125" style="46" bestFit="1" customWidth="1"/>
    <col min="2" max="2" width="17.6328125" style="46" customWidth="1"/>
    <col min="3" max="6" width="12.6328125" style="17" customWidth="1"/>
    <col min="7" max="7" width="12.6328125" style="18" customWidth="1"/>
    <col min="8" max="8" width="12.6328125" style="19" customWidth="1"/>
    <col min="9" max="16384" width="9" style="15"/>
  </cols>
  <sheetData>
    <row r="2" spans="1:8" ht="33.75" customHeight="1" x14ac:dyDescent="0.2">
      <c r="A2" s="81" t="s">
        <v>49</v>
      </c>
      <c r="B2" s="82"/>
      <c r="C2" s="82"/>
      <c r="D2" s="82"/>
      <c r="E2" s="82"/>
      <c r="F2" s="82"/>
      <c r="G2" s="82"/>
      <c r="H2" s="82"/>
    </row>
    <row r="3" spans="1:8" ht="14.25" customHeight="1" x14ac:dyDescent="0.2">
      <c r="A3" s="16"/>
      <c r="B3" s="16"/>
    </row>
    <row r="4" spans="1:8" ht="27.75" customHeight="1" x14ac:dyDescent="0.2">
      <c r="A4" s="83" t="s">
        <v>4</v>
      </c>
      <c r="B4" s="84" t="s">
        <v>5</v>
      </c>
      <c r="C4" s="86" t="s">
        <v>51</v>
      </c>
      <c r="D4" s="87"/>
      <c r="E4" s="87"/>
      <c r="F4" s="87" t="s">
        <v>52</v>
      </c>
      <c r="G4" s="87"/>
      <c r="H4" s="87"/>
    </row>
    <row r="5" spans="1:8" ht="15.75" customHeight="1" x14ac:dyDescent="0.2">
      <c r="A5" s="84"/>
      <c r="B5" s="84"/>
      <c r="C5" s="88" t="s">
        <v>12</v>
      </c>
      <c r="D5" s="89"/>
      <c r="E5" s="90"/>
      <c r="F5" s="91" t="s">
        <v>12</v>
      </c>
      <c r="G5" s="91"/>
      <c r="H5" s="92"/>
    </row>
    <row r="6" spans="1:8" ht="23.25" customHeight="1" x14ac:dyDescent="0.2">
      <c r="A6" s="84"/>
      <c r="B6" s="84"/>
      <c r="C6" s="20"/>
      <c r="D6" s="74" t="s">
        <v>57</v>
      </c>
      <c r="E6" s="22" t="s">
        <v>58</v>
      </c>
      <c r="F6" s="21"/>
      <c r="G6" s="75" t="s">
        <v>59</v>
      </c>
      <c r="H6" s="22" t="s">
        <v>6</v>
      </c>
    </row>
    <row r="7" spans="1:8" s="28" customFormat="1" ht="14.25" customHeight="1" x14ac:dyDescent="0.2">
      <c r="A7" s="85"/>
      <c r="B7" s="85"/>
      <c r="C7" s="23" t="s">
        <v>7</v>
      </c>
      <c r="D7" s="24" t="s">
        <v>1</v>
      </c>
      <c r="E7" s="25" t="s">
        <v>0</v>
      </c>
      <c r="F7" s="26" t="s">
        <v>7</v>
      </c>
      <c r="G7" s="27" t="s">
        <v>1</v>
      </c>
      <c r="H7" s="25" t="s">
        <v>0</v>
      </c>
    </row>
    <row r="8" spans="1:8" ht="27" customHeight="1" x14ac:dyDescent="0.2">
      <c r="A8" s="29">
        <v>1</v>
      </c>
      <c r="B8" s="30" t="s">
        <v>29</v>
      </c>
      <c r="C8" s="47">
        <f>VLOOKUP($A8,[1]国集計補助!$P:$AB,12,FALSE)/1000</f>
        <v>3958.6610000000001</v>
      </c>
      <c r="D8" s="62">
        <v>-17.953188897301303</v>
      </c>
      <c r="E8" s="63">
        <v>-10.60158609393487</v>
      </c>
      <c r="F8" s="51">
        <v>35382.824999999997</v>
      </c>
      <c r="G8" s="70">
        <v>5.7009803864457496</v>
      </c>
      <c r="H8" s="56">
        <v>25.819636494381371</v>
      </c>
    </row>
    <row r="9" spans="1:8" ht="27" customHeight="1" x14ac:dyDescent="0.2">
      <c r="A9" s="31">
        <v>2</v>
      </c>
      <c r="B9" s="32" t="s">
        <v>28</v>
      </c>
      <c r="C9" s="48">
        <f>VLOOKUP($A9,[1]国集計補助!$P:$AB,12,FALSE)/1000</f>
        <v>2615.4940000000001</v>
      </c>
      <c r="D9" s="64">
        <v>50.168254283580097</v>
      </c>
      <c r="E9" s="65">
        <v>-4.6339510476251604</v>
      </c>
      <c r="F9" s="52">
        <v>19154.359</v>
      </c>
      <c r="G9" s="71">
        <v>7.7484379328820978</v>
      </c>
      <c r="H9" s="57">
        <v>13.977362934216877</v>
      </c>
    </row>
    <row r="10" spans="1:8" ht="27" customHeight="1" x14ac:dyDescent="0.2">
      <c r="A10" s="31">
        <v>3</v>
      </c>
      <c r="B10" s="32" t="s">
        <v>27</v>
      </c>
      <c r="C10" s="48">
        <f>VLOOKUP($A10,[1]国集計補助!$P:$AB,12,FALSE)/1000</f>
        <v>2350.752</v>
      </c>
      <c r="D10" s="64">
        <v>198.74756789249545</v>
      </c>
      <c r="E10" s="65">
        <v>0.81708624608653224</v>
      </c>
      <c r="F10" s="52">
        <v>18870.376</v>
      </c>
      <c r="G10" s="71">
        <v>143.32897318508827</v>
      </c>
      <c r="H10" s="57">
        <v>13.770134205855477</v>
      </c>
    </row>
    <row r="11" spans="1:8" ht="27" customHeight="1" x14ac:dyDescent="0.2">
      <c r="A11" s="31">
        <v>4</v>
      </c>
      <c r="B11" s="32" t="s">
        <v>45</v>
      </c>
      <c r="C11" s="48">
        <f>VLOOKUP($A11,[1]国集計補助!$P:$AB,12,FALSE)/1000</f>
        <v>1428.482</v>
      </c>
      <c r="D11" s="64">
        <v>-5.3425007918595497</v>
      </c>
      <c r="E11" s="65">
        <v>-26.12494737919971</v>
      </c>
      <c r="F11" s="52">
        <v>16605.802</v>
      </c>
      <c r="G11" s="71">
        <v>23.479737065183443</v>
      </c>
      <c r="H11" s="57">
        <v>12.117624054542597</v>
      </c>
    </row>
    <row r="12" spans="1:8" ht="27" customHeight="1" x14ac:dyDescent="0.2">
      <c r="A12" s="31">
        <v>5</v>
      </c>
      <c r="B12" s="32" t="s">
        <v>46</v>
      </c>
      <c r="C12" s="48">
        <f>VLOOKUP($A12,[1]国集計補助!$P:$AB,12,FALSE)/1000</f>
        <v>740.71400000000006</v>
      </c>
      <c r="D12" s="64">
        <v>-32.531904874243182</v>
      </c>
      <c r="E12" s="65">
        <v>-61.592041245645028</v>
      </c>
      <c r="F12" s="52">
        <v>10484.787</v>
      </c>
      <c r="G12" s="71">
        <v>41.09360327682927</v>
      </c>
      <c r="H12" s="57">
        <v>7.6509829009135197</v>
      </c>
    </row>
    <row r="13" spans="1:8" ht="27" customHeight="1" x14ac:dyDescent="0.2">
      <c r="A13" s="31">
        <v>6</v>
      </c>
      <c r="B13" s="32" t="s">
        <v>30</v>
      </c>
      <c r="C13" s="48">
        <f>VLOOKUP($A13,[1]国集計補助!$P:$AB,12,FALSE)/1000</f>
        <v>962.43899999999996</v>
      </c>
      <c r="D13" s="64">
        <v>3.203201485791368</v>
      </c>
      <c r="E13" s="65">
        <v>13.412245763710487</v>
      </c>
      <c r="F13" s="52">
        <v>7551.174</v>
      </c>
      <c r="G13" s="71">
        <v>-12.422954329814445</v>
      </c>
      <c r="H13" s="57">
        <v>5.5102600706931613</v>
      </c>
    </row>
    <row r="14" spans="1:8" ht="27" customHeight="1" x14ac:dyDescent="0.2">
      <c r="A14" s="31">
        <v>7</v>
      </c>
      <c r="B14" s="32" t="s">
        <v>33</v>
      </c>
      <c r="C14" s="48">
        <f>VLOOKUP($A14,[1]国集計補助!$P:$AB,12,FALSE)/1000</f>
        <v>612.05999999999995</v>
      </c>
      <c r="D14" s="64">
        <v>15.702854291077557</v>
      </c>
      <c r="E14" s="65">
        <v>-7.0475924345372505</v>
      </c>
      <c r="F14" s="52">
        <v>6770.8850000000002</v>
      </c>
      <c r="G14" s="71">
        <v>22.555100956275453</v>
      </c>
      <c r="H14" s="57">
        <v>4.9408657857381213</v>
      </c>
    </row>
    <row r="15" spans="1:8" ht="27" customHeight="1" x14ac:dyDescent="0.2">
      <c r="A15" s="31">
        <v>8</v>
      </c>
      <c r="B15" s="32" t="s">
        <v>32</v>
      </c>
      <c r="C15" s="48">
        <f>VLOOKUP($A15,[1]国集計補助!$P:$AB,12,FALSE)/1000</f>
        <v>228.26</v>
      </c>
      <c r="D15" s="64">
        <v>17.286170857782935</v>
      </c>
      <c r="E15" s="65">
        <v>9.6955571040680439</v>
      </c>
      <c r="F15" s="52">
        <v>3278.0430000000001</v>
      </c>
      <c r="G15" s="71">
        <v>20.374094865146432</v>
      </c>
      <c r="H15" s="57">
        <v>2.3920610825436182</v>
      </c>
    </row>
    <row r="16" spans="1:8" ht="27" customHeight="1" x14ac:dyDescent="0.2">
      <c r="A16" s="31">
        <v>9</v>
      </c>
      <c r="B16" s="32" t="s">
        <v>40</v>
      </c>
      <c r="C16" s="48">
        <f>VLOOKUP($A16,[1]国集計補助!$P:$AB,12,FALSE)/1000</f>
        <v>364.05799999999999</v>
      </c>
      <c r="D16" s="64">
        <v>13.587804360577579</v>
      </c>
      <c r="E16" s="65">
        <v>13.347675964469289</v>
      </c>
      <c r="F16" s="52">
        <v>2955.232</v>
      </c>
      <c r="G16" s="71">
        <v>4.3819677440889251</v>
      </c>
      <c r="H16" s="57">
        <v>2.1564986966575916</v>
      </c>
    </row>
    <row r="17" spans="1:8" ht="27" customHeight="1" x14ac:dyDescent="0.2">
      <c r="A17" s="31">
        <v>10</v>
      </c>
      <c r="B17" s="32" t="s">
        <v>39</v>
      </c>
      <c r="C17" s="48">
        <f>VLOOKUP($A17,[1]国集計補助!$P:$AB,12,FALSE)/1000</f>
        <v>263.58600000000001</v>
      </c>
      <c r="D17" s="64">
        <v>-14.27428482223003</v>
      </c>
      <c r="E17" s="65">
        <v>-23.328242942536761</v>
      </c>
      <c r="F17" s="52">
        <v>2417.3440000000001</v>
      </c>
      <c r="G17" s="71">
        <v>15.144023865764126</v>
      </c>
      <c r="H17" s="57">
        <v>1.7639898273208499</v>
      </c>
    </row>
    <row r="18" spans="1:8" ht="27" customHeight="1" x14ac:dyDescent="0.2">
      <c r="A18" s="31">
        <v>11</v>
      </c>
      <c r="B18" s="32" t="s">
        <v>44</v>
      </c>
      <c r="C18" s="48">
        <f>VLOOKUP($A18,[1]国集計補助!$P:$AB,12,FALSE)/1000</f>
        <v>268.35599999999999</v>
      </c>
      <c r="D18" s="64">
        <v>118.03557064974527</v>
      </c>
      <c r="E18" s="65">
        <v>45.991643817730761</v>
      </c>
      <c r="F18" s="52">
        <v>1789.451</v>
      </c>
      <c r="G18" s="71">
        <v>46.414325841547452</v>
      </c>
      <c r="H18" s="57">
        <v>1.305802302232997</v>
      </c>
    </row>
    <row r="19" spans="1:8" ht="27" customHeight="1" x14ac:dyDescent="0.2">
      <c r="A19" s="31">
        <v>12</v>
      </c>
      <c r="B19" s="32" t="s">
        <v>47</v>
      </c>
      <c r="C19" s="48">
        <f>VLOOKUP($A19,[1]国集計補助!$P:$AB,12,FALSE)/1000</f>
        <v>191.69900000000001</v>
      </c>
      <c r="D19" s="64">
        <v>-31.307423280347436</v>
      </c>
      <c r="E19" s="65">
        <v>2.4503778445226061</v>
      </c>
      <c r="F19" s="52">
        <v>1430.0419999999999</v>
      </c>
      <c r="G19" s="71">
        <v>3.3704275289772028</v>
      </c>
      <c r="H19" s="57">
        <v>1.0435335395548018</v>
      </c>
    </row>
    <row r="20" spans="1:8" ht="27" customHeight="1" x14ac:dyDescent="0.2">
      <c r="A20" s="31">
        <v>13</v>
      </c>
      <c r="B20" s="32" t="s">
        <v>35</v>
      </c>
      <c r="C20" s="48">
        <f>VLOOKUP($A20,[1]国集計補助!$P:$AB,12,FALSE)/1000</f>
        <v>151.59399999999999</v>
      </c>
      <c r="D20" s="64">
        <v>-52.292475067425741</v>
      </c>
      <c r="E20" s="65">
        <v>5.8114861657872012</v>
      </c>
      <c r="F20" s="52">
        <v>1286.182</v>
      </c>
      <c r="G20" s="71">
        <v>30.451698624162617</v>
      </c>
      <c r="H20" s="57">
        <v>0.93855568925365407</v>
      </c>
    </row>
    <row r="21" spans="1:8" ht="27" customHeight="1" x14ac:dyDescent="0.2">
      <c r="A21" s="31">
        <v>14</v>
      </c>
      <c r="B21" s="32" t="s">
        <v>41</v>
      </c>
      <c r="C21" s="48">
        <f>VLOOKUP($A21,[1]国集計補助!$P:$AB,12,FALSE)/1000</f>
        <v>36.017000000000003</v>
      </c>
      <c r="D21" s="64">
        <v>-82.363627460581725</v>
      </c>
      <c r="E21" s="65">
        <v>-72.995486376655123</v>
      </c>
      <c r="F21" s="52">
        <v>1176.4110000000001</v>
      </c>
      <c r="G21" s="71">
        <v>11.79139183922868</v>
      </c>
      <c r="H21" s="57">
        <v>0.85845334249008332</v>
      </c>
    </row>
    <row r="22" spans="1:8" ht="27" customHeight="1" x14ac:dyDescent="0.2">
      <c r="A22" s="31">
        <v>15</v>
      </c>
      <c r="B22" s="32" t="s">
        <v>34</v>
      </c>
      <c r="C22" s="48">
        <f>VLOOKUP($A22,[1]国集計補助!$P:$AB,12,FALSE)/1000</f>
        <v>152.351</v>
      </c>
      <c r="D22" s="64">
        <v>-27.406620320295048</v>
      </c>
      <c r="E22" s="65">
        <v>129.04758325189806</v>
      </c>
      <c r="F22" s="52">
        <v>1053.278</v>
      </c>
      <c r="G22" s="71">
        <v>64.060460494138681</v>
      </c>
      <c r="H22" s="57">
        <v>0.76860044633318636</v>
      </c>
    </row>
    <row r="23" spans="1:8" ht="27" customHeight="1" x14ac:dyDescent="0.2">
      <c r="A23" s="31">
        <v>16</v>
      </c>
      <c r="B23" s="32" t="s">
        <v>38</v>
      </c>
      <c r="C23" s="48">
        <f>VLOOKUP($A23,[1]国集計補助!$P:$AB,12,FALSE)/1000</f>
        <v>74.254000000000005</v>
      </c>
      <c r="D23" s="64">
        <v>-47.106507864144056</v>
      </c>
      <c r="E23" s="65">
        <v>-47.14039608753221</v>
      </c>
      <c r="F23" s="52">
        <v>1038.6400000000001</v>
      </c>
      <c r="G23" s="71">
        <v>20.81255117993004</v>
      </c>
      <c r="H23" s="57">
        <v>0.75791877128308072</v>
      </c>
    </row>
    <row r="24" spans="1:8" ht="27" customHeight="1" x14ac:dyDescent="0.2">
      <c r="A24" s="31">
        <v>17</v>
      </c>
      <c r="B24" s="32" t="s">
        <v>31</v>
      </c>
      <c r="C24" s="48">
        <f>VLOOKUP($A24,[1]国集計補助!$P:$AB,12,FALSE)/1000</f>
        <v>202.36</v>
      </c>
      <c r="D24" s="64">
        <v>1133.9776815659491</v>
      </c>
      <c r="E24" s="65">
        <v>138.81794793117285</v>
      </c>
      <c r="F24" s="52">
        <v>933.26300000000003</v>
      </c>
      <c r="G24" s="71">
        <v>124.89511466900575</v>
      </c>
      <c r="H24" s="57">
        <v>0.68102282431252581</v>
      </c>
    </row>
    <row r="25" spans="1:8" ht="27" customHeight="1" x14ac:dyDescent="0.2">
      <c r="A25" s="31">
        <v>18</v>
      </c>
      <c r="B25" s="32" t="s">
        <v>43</v>
      </c>
      <c r="C25" s="48">
        <f>VLOOKUP($A25,[1]国集計補助!$P:$AB,12,FALSE)/1000</f>
        <v>37.743000000000002</v>
      </c>
      <c r="D25" s="64">
        <v>-75.747314038965712</v>
      </c>
      <c r="E25" s="65">
        <v>551.64019337016578</v>
      </c>
      <c r="F25" s="52">
        <v>526.61800000000005</v>
      </c>
      <c r="G25" s="71">
        <v>-69.121753233427114</v>
      </c>
      <c r="H25" s="57">
        <v>0.38428489899826063</v>
      </c>
    </row>
    <row r="26" spans="1:8" ht="27" customHeight="1" x14ac:dyDescent="0.2">
      <c r="A26" s="31">
        <v>19</v>
      </c>
      <c r="B26" s="32" t="s">
        <v>42</v>
      </c>
      <c r="C26" s="48">
        <f>VLOOKUP($A26,[1]国集計補助!$P:$AB,12,FALSE)/1000</f>
        <v>7.6139999999999999</v>
      </c>
      <c r="D26" s="64">
        <v>-67.981497056349866</v>
      </c>
      <c r="E26" s="65">
        <v>-86.925388512063194</v>
      </c>
      <c r="F26" s="52">
        <v>502.935</v>
      </c>
      <c r="G26" s="71">
        <v>61.559069839158866</v>
      </c>
      <c r="H26" s="57">
        <v>0.36700288573062484</v>
      </c>
    </row>
    <row r="27" spans="1:8" ht="27" customHeight="1" x14ac:dyDescent="0.2">
      <c r="A27" s="33">
        <v>20</v>
      </c>
      <c r="B27" s="34" t="s">
        <v>48</v>
      </c>
      <c r="C27" s="49">
        <f>VLOOKUP($A27,[1]国集計補助!$P:$AB,12,FALSE)/1000</f>
        <v>22.576000000000001</v>
      </c>
      <c r="D27" s="66">
        <v>-75.092949106916294</v>
      </c>
      <c r="E27" s="67">
        <v>-63.989025713009632</v>
      </c>
      <c r="F27" s="53">
        <v>383.90300000000002</v>
      </c>
      <c r="G27" s="72">
        <v>36.19860219250009</v>
      </c>
      <c r="H27" s="58">
        <v>0.28014258073238901</v>
      </c>
    </row>
    <row r="28" spans="1:8" ht="30" customHeight="1" x14ac:dyDescent="0.2">
      <c r="A28" s="77" t="s">
        <v>13</v>
      </c>
      <c r="B28" s="78"/>
      <c r="C28" s="76">
        <v>14808.405000000001</v>
      </c>
      <c r="D28" s="68">
        <v>6.7814304902401403</v>
      </c>
      <c r="E28" s="69">
        <v>-12.115722291616009</v>
      </c>
      <c r="F28" s="54">
        <v>133591.54999999999</v>
      </c>
      <c r="G28" s="73">
        <v>20.847202241068558</v>
      </c>
      <c r="H28" s="59">
        <v>97.484733333784774</v>
      </c>
    </row>
    <row r="29" spans="1:8" ht="41.25" customHeight="1" x14ac:dyDescent="0.2">
      <c r="A29" s="79" t="s">
        <v>8</v>
      </c>
      <c r="B29" s="80"/>
      <c r="C29" s="50">
        <f>[1]月別累計!C25/1000</f>
        <v>15180.971</v>
      </c>
      <c r="D29" s="68">
        <v>7.8369581068848788</v>
      </c>
      <c r="E29" s="69">
        <v>-12.027876918761962</v>
      </c>
      <c r="F29" s="55">
        <v>137038.432</v>
      </c>
      <c r="G29" s="73">
        <v>21.811614724582952</v>
      </c>
      <c r="H29" s="59">
        <v>100</v>
      </c>
    </row>
    <row r="30" spans="1:8" ht="18.75" customHeight="1" x14ac:dyDescent="0.2">
      <c r="A30" s="35" t="s">
        <v>9</v>
      </c>
      <c r="B30" s="61" t="s">
        <v>25</v>
      </c>
      <c r="C30" s="36"/>
      <c r="D30" s="36"/>
      <c r="E30" s="36"/>
      <c r="F30" s="37"/>
      <c r="G30" s="38"/>
      <c r="H30" s="39"/>
    </row>
    <row r="31" spans="1:8" x14ac:dyDescent="0.2">
      <c r="A31" s="15"/>
      <c r="B31" s="40" t="s">
        <v>50</v>
      </c>
      <c r="F31" s="41"/>
      <c r="G31" s="42"/>
      <c r="H31" s="43"/>
    </row>
    <row r="32" spans="1:8" x14ac:dyDescent="0.2">
      <c r="A32" s="44"/>
      <c r="B32" s="45"/>
      <c r="C32" s="41"/>
      <c r="D32" s="41"/>
      <c r="E32" s="41"/>
      <c r="F32" s="41"/>
      <c r="G32" s="42"/>
      <c r="H32" s="43"/>
    </row>
    <row r="33" spans="1:8" x14ac:dyDescent="0.2">
      <c r="A33" s="44"/>
      <c r="B33" s="45"/>
      <c r="C33" s="41"/>
      <c r="D33" s="41"/>
      <c r="E33" s="41"/>
      <c r="F33" s="41"/>
      <c r="G33" s="42"/>
      <c r="H33" s="43"/>
    </row>
  </sheetData>
  <mergeCells count="9">
    <mergeCell ref="A28:B28"/>
    <mergeCell ref="A29:B29"/>
    <mergeCell ref="A2:H2"/>
    <mergeCell ref="A4:A7"/>
    <mergeCell ref="B4:B7"/>
    <mergeCell ref="C4:E4"/>
    <mergeCell ref="F4:H4"/>
    <mergeCell ref="C5:E5"/>
    <mergeCell ref="F5:H5"/>
  </mergeCells>
  <phoneticPr fontId="1"/>
  <pageMargins left="0.7" right="0.7" top="0.75" bottom="0.75" header="0.3" footer="0.3"/>
  <pageSetup paperSize="9" scale="83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H33"/>
  <sheetViews>
    <sheetView tabSelected="1" view="pageBreakPreview" topLeftCell="A19" zoomScale="85" zoomScaleNormal="85" zoomScaleSheetLayoutView="85" workbookViewId="0">
      <selection activeCell="C28" sqref="C28:H29"/>
    </sheetView>
  </sheetViews>
  <sheetFormatPr defaultColWidth="9" defaultRowHeight="13" x14ac:dyDescent="0.2"/>
  <cols>
    <col min="1" max="1" width="5.36328125" style="46" bestFit="1" customWidth="1"/>
    <col min="2" max="2" width="17.6328125" style="46" customWidth="1"/>
    <col min="3" max="6" width="12.6328125" style="17" customWidth="1"/>
    <col min="7" max="7" width="12.6328125" style="18" customWidth="1"/>
    <col min="8" max="8" width="12.6328125" style="19" customWidth="1"/>
    <col min="9" max="16384" width="9" style="15"/>
  </cols>
  <sheetData>
    <row r="2" spans="1:8" ht="33.75" customHeight="1" x14ac:dyDescent="0.2">
      <c r="A2" s="81" t="s">
        <v>53</v>
      </c>
      <c r="B2" s="82"/>
      <c r="C2" s="82"/>
      <c r="D2" s="82"/>
      <c r="E2" s="82"/>
      <c r="F2" s="82"/>
      <c r="G2" s="82"/>
      <c r="H2" s="82"/>
    </row>
    <row r="3" spans="1:8" ht="14.25" customHeight="1" x14ac:dyDescent="0.2">
      <c r="A3" s="16"/>
      <c r="B3" s="16"/>
    </row>
    <row r="4" spans="1:8" ht="27.75" customHeight="1" x14ac:dyDescent="0.2">
      <c r="A4" s="83" t="s">
        <v>4</v>
      </c>
      <c r="B4" s="84" t="s">
        <v>5</v>
      </c>
      <c r="C4" s="86" t="s">
        <v>55</v>
      </c>
      <c r="D4" s="87"/>
      <c r="E4" s="87"/>
      <c r="F4" s="87" t="s">
        <v>52</v>
      </c>
      <c r="G4" s="87"/>
      <c r="H4" s="87"/>
    </row>
    <row r="5" spans="1:8" ht="15.75" customHeight="1" x14ac:dyDescent="0.2">
      <c r="A5" s="84"/>
      <c r="B5" s="84"/>
      <c r="C5" s="88" t="s">
        <v>14</v>
      </c>
      <c r="D5" s="89"/>
      <c r="E5" s="90"/>
      <c r="F5" s="91" t="s">
        <v>14</v>
      </c>
      <c r="G5" s="91"/>
      <c r="H5" s="92"/>
    </row>
    <row r="6" spans="1:8" ht="23.25" customHeight="1" x14ac:dyDescent="0.2">
      <c r="A6" s="84"/>
      <c r="B6" s="84"/>
      <c r="C6" s="20"/>
      <c r="D6" s="74" t="s">
        <v>60</v>
      </c>
      <c r="E6" s="22" t="s">
        <v>58</v>
      </c>
      <c r="F6" s="21"/>
      <c r="G6" s="75" t="s">
        <v>59</v>
      </c>
      <c r="H6" s="22" t="s">
        <v>6</v>
      </c>
    </row>
    <row r="7" spans="1:8" s="28" customFormat="1" ht="14.25" customHeight="1" x14ac:dyDescent="0.2">
      <c r="A7" s="85"/>
      <c r="B7" s="85"/>
      <c r="C7" s="23" t="s">
        <v>10</v>
      </c>
      <c r="D7" s="24" t="s">
        <v>2</v>
      </c>
      <c r="E7" s="25" t="s">
        <v>0</v>
      </c>
      <c r="F7" s="26" t="s">
        <v>11</v>
      </c>
      <c r="G7" s="27" t="s">
        <v>2</v>
      </c>
      <c r="H7" s="25" t="s">
        <v>0</v>
      </c>
    </row>
    <row r="8" spans="1:8" ht="27" customHeight="1" x14ac:dyDescent="0.2">
      <c r="A8" s="29">
        <v>1</v>
      </c>
      <c r="B8" s="30" t="s">
        <v>28</v>
      </c>
      <c r="C8" s="47">
        <v>4620.5739999999996</v>
      </c>
      <c r="D8" s="62">
        <v>112.10870919422933</v>
      </c>
      <c r="E8" s="63">
        <v>55.092528724636537</v>
      </c>
      <c r="F8" s="51">
        <v>28316.205999999998</v>
      </c>
      <c r="G8" s="70">
        <v>19.429961012196557</v>
      </c>
      <c r="H8" s="56">
        <v>26.81865549537682</v>
      </c>
    </row>
    <row r="9" spans="1:8" ht="27" customHeight="1" x14ac:dyDescent="0.2">
      <c r="A9" s="31">
        <v>2</v>
      </c>
      <c r="B9" s="32" t="s">
        <v>45</v>
      </c>
      <c r="C9" s="48">
        <v>1650.12</v>
      </c>
      <c r="D9" s="64">
        <v>3.3323188716179857</v>
      </c>
      <c r="E9" s="65">
        <v>-29.782336818571181</v>
      </c>
      <c r="F9" s="52">
        <v>22665.605</v>
      </c>
      <c r="G9" s="71">
        <v>22.997497896644262</v>
      </c>
      <c r="H9" s="57">
        <v>21.466896097919697</v>
      </c>
    </row>
    <row r="10" spans="1:8" ht="27" customHeight="1" x14ac:dyDescent="0.2">
      <c r="A10" s="31">
        <v>3</v>
      </c>
      <c r="B10" s="32" t="s">
        <v>30</v>
      </c>
      <c r="C10" s="48">
        <v>815.01900000000001</v>
      </c>
      <c r="D10" s="64">
        <v>-42.666393722855105</v>
      </c>
      <c r="E10" s="65">
        <v>-24.102026847700074</v>
      </c>
      <c r="F10" s="52">
        <v>8994.7690000000002</v>
      </c>
      <c r="G10" s="71">
        <v>-16.687384979095356</v>
      </c>
      <c r="H10" s="57">
        <v>8.519065409804373</v>
      </c>
    </row>
    <row r="11" spans="1:8" ht="27" customHeight="1" x14ac:dyDescent="0.2">
      <c r="A11" s="31">
        <v>4</v>
      </c>
      <c r="B11" s="32" t="s">
        <v>29</v>
      </c>
      <c r="C11" s="48">
        <v>919.91499999999996</v>
      </c>
      <c r="D11" s="64">
        <v>-3.7380302353299442</v>
      </c>
      <c r="E11" s="65">
        <v>2.6763042490710802</v>
      </c>
      <c r="F11" s="52">
        <v>8855.2379999999994</v>
      </c>
      <c r="G11" s="71">
        <v>28.472237032523424</v>
      </c>
      <c r="H11" s="57">
        <v>8.3869137430194431</v>
      </c>
    </row>
    <row r="12" spans="1:8" ht="27" customHeight="1" x14ac:dyDescent="0.2">
      <c r="A12" s="31">
        <v>5</v>
      </c>
      <c r="B12" s="32" t="s">
        <v>33</v>
      </c>
      <c r="C12" s="48">
        <v>700.31</v>
      </c>
      <c r="D12" s="64">
        <v>105.59378559601677</v>
      </c>
      <c r="E12" s="65">
        <v>21.902225471509254</v>
      </c>
      <c r="F12" s="52">
        <v>6114.5339999999997</v>
      </c>
      <c r="G12" s="71">
        <v>59.082604897151668</v>
      </c>
      <c r="H12" s="57">
        <v>5.7911565151337152</v>
      </c>
    </row>
    <row r="13" spans="1:8" ht="27" customHeight="1" x14ac:dyDescent="0.2">
      <c r="A13" s="31">
        <v>6</v>
      </c>
      <c r="B13" s="32" t="s">
        <v>40</v>
      </c>
      <c r="C13" s="48">
        <v>592.20299999999997</v>
      </c>
      <c r="D13" s="64">
        <v>7.249345315063735</v>
      </c>
      <c r="E13" s="65">
        <v>16.458705745621003</v>
      </c>
      <c r="F13" s="52">
        <v>4774.7879999999996</v>
      </c>
      <c r="G13" s="71">
        <v>6.8379311857097775</v>
      </c>
      <c r="H13" s="57">
        <v>4.522265251053029</v>
      </c>
    </row>
    <row r="14" spans="1:8" ht="27" customHeight="1" x14ac:dyDescent="0.2">
      <c r="A14" s="31">
        <v>7</v>
      </c>
      <c r="B14" s="32" t="s">
        <v>46</v>
      </c>
      <c r="C14" s="48">
        <v>363.78699999999998</v>
      </c>
      <c r="D14" s="64">
        <v>8.0169365207089385</v>
      </c>
      <c r="E14" s="65">
        <v>-18.894581482868716</v>
      </c>
      <c r="F14" s="52">
        <v>4092.5390000000002</v>
      </c>
      <c r="G14" s="71">
        <v>37.090624665023057</v>
      </c>
      <c r="H14" s="57">
        <v>3.8760981447300518</v>
      </c>
    </row>
    <row r="15" spans="1:8" ht="27" customHeight="1" x14ac:dyDescent="0.2">
      <c r="A15" s="31">
        <v>8</v>
      </c>
      <c r="B15" s="32" t="s">
        <v>27</v>
      </c>
      <c r="C15" s="48">
        <v>455.07299999999998</v>
      </c>
      <c r="D15" s="64">
        <v>192.25863630233317</v>
      </c>
      <c r="E15" s="65">
        <v>-0.46108652809282091</v>
      </c>
      <c r="F15" s="52">
        <v>3834.5839999999998</v>
      </c>
      <c r="G15" s="71">
        <v>104.64288211131111</v>
      </c>
      <c r="H15" s="57">
        <v>3.6317855317228593</v>
      </c>
    </row>
    <row r="16" spans="1:8" ht="27" customHeight="1" x14ac:dyDescent="0.2">
      <c r="A16" s="31">
        <v>9</v>
      </c>
      <c r="B16" s="32" t="s">
        <v>39</v>
      </c>
      <c r="C16" s="48">
        <v>349.22300000000001</v>
      </c>
      <c r="D16" s="64">
        <v>7.7197127663512077</v>
      </c>
      <c r="E16" s="65">
        <v>-31.670403806795719</v>
      </c>
      <c r="F16" s="52">
        <v>3730.74</v>
      </c>
      <c r="G16" s="71">
        <v>7.4270030010245165</v>
      </c>
      <c r="H16" s="57">
        <v>3.5334334975110049</v>
      </c>
    </row>
    <row r="17" spans="1:8" ht="27" customHeight="1" x14ac:dyDescent="0.2">
      <c r="A17" s="31">
        <v>10</v>
      </c>
      <c r="B17" s="32" t="s">
        <v>38</v>
      </c>
      <c r="C17" s="48">
        <v>275.57400000000001</v>
      </c>
      <c r="D17" s="64">
        <v>140.80847977489796</v>
      </c>
      <c r="E17" s="65">
        <v>79.607771571585914</v>
      </c>
      <c r="F17" s="52">
        <v>1954.0630000000001</v>
      </c>
      <c r="G17" s="71">
        <v>125.93536421942079</v>
      </c>
      <c r="H17" s="57">
        <v>1.8507190692588729</v>
      </c>
    </row>
    <row r="18" spans="1:8" ht="27" customHeight="1" x14ac:dyDescent="0.2">
      <c r="A18" s="31">
        <v>11</v>
      </c>
      <c r="B18" s="32" t="s">
        <v>44</v>
      </c>
      <c r="C18" s="48">
        <v>281.01400000000001</v>
      </c>
      <c r="D18" s="64">
        <v>115.52301993296879</v>
      </c>
      <c r="E18" s="65">
        <v>31.824386765678582</v>
      </c>
      <c r="F18" s="52">
        <v>1888.153</v>
      </c>
      <c r="G18" s="71">
        <v>71.606435083401408</v>
      </c>
      <c r="H18" s="57">
        <v>1.7882948312200522</v>
      </c>
    </row>
    <row r="19" spans="1:8" ht="27" customHeight="1" x14ac:dyDescent="0.2">
      <c r="A19" s="31">
        <v>12</v>
      </c>
      <c r="B19" s="32" t="s">
        <v>37</v>
      </c>
      <c r="C19" s="48">
        <v>35.31</v>
      </c>
      <c r="D19" s="64">
        <v>-92.622663112061971</v>
      </c>
      <c r="E19" s="65">
        <v>25.159506592939181</v>
      </c>
      <c r="F19" s="52">
        <v>1363.2149999999999</v>
      </c>
      <c r="G19" s="71">
        <v>16.808219671069196</v>
      </c>
      <c r="H19" s="57">
        <v>1.2911190662735716</v>
      </c>
    </row>
    <row r="20" spans="1:8" ht="27" customHeight="1" x14ac:dyDescent="0.2">
      <c r="A20" s="31">
        <v>13</v>
      </c>
      <c r="B20" s="32" t="s">
        <v>31</v>
      </c>
      <c r="C20" s="48">
        <v>225.357</v>
      </c>
      <c r="D20" s="64">
        <v>676.10290319247861</v>
      </c>
      <c r="E20" s="65">
        <v>95.266441382895778</v>
      </c>
      <c r="F20" s="52">
        <v>1165.0550000000001</v>
      </c>
      <c r="G20" s="71">
        <v>82.702139003889101</v>
      </c>
      <c r="H20" s="57">
        <v>1.103439093435266</v>
      </c>
    </row>
    <row r="21" spans="1:8" ht="27" customHeight="1" x14ac:dyDescent="0.2">
      <c r="A21" s="31">
        <v>14</v>
      </c>
      <c r="B21" s="32" t="s">
        <v>32</v>
      </c>
      <c r="C21" s="48">
        <v>124.801</v>
      </c>
      <c r="D21" s="64">
        <v>166.38420490928496</v>
      </c>
      <c r="E21" s="65">
        <v>4.7814551743824865</v>
      </c>
      <c r="F21" s="52">
        <v>1140.6980000000001</v>
      </c>
      <c r="G21" s="71">
        <v>94.265851930570335</v>
      </c>
      <c r="H21" s="57">
        <v>1.0803702546261087</v>
      </c>
    </row>
    <row r="22" spans="1:8" ht="27" customHeight="1" x14ac:dyDescent="0.2">
      <c r="A22" s="31">
        <v>15</v>
      </c>
      <c r="B22" s="32" t="s">
        <v>34</v>
      </c>
      <c r="C22" s="48">
        <v>155.85</v>
      </c>
      <c r="D22" s="64">
        <v>78.405851849308021</v>
      </c>
      <c r="E22" s="65">
        <v>43.081414564283335</v>
      </c>
      <c r="F22" s="52">
        <v>1131.6420000000001</v>
      </c>
      <c r="G22" s="71">
        <v>92.755746176880393</v>
      </c>
      <c r="H22" s="57">
        <v>1.0717931965214271</v>
      </c>
    </row>
    <row r="23" spans="1:8" ht="27" customHeight="1" x14ac:dyDescent="0.2">
      <c r="A23" s="31">
        <v>16</v>
      </c>
      <c r="B23" s="32" t="s">
        <v>41</v>
      </c>
      <c r="C23" s="48">
        <v>30.597000000000001</v>
      </c>
      <c r="D23" s="64">
        <v>-72.502022108385006</v>
      </c>
      <c r="E23" s="65">
        <v>-71.985387024116903</v>
      </c>
      <c r="F23" s="52">
        <v>687.553</v>
      </c>
      <c r="G23" s="71">
        <v>3.2296762066055891</v>
      </c>
      <c r="H23" s="57">
        <v>0.65119059530124968</v>
      </c>
    </row>
    <row r="24" spans="1:8" ht="27" customHeight="1" x14ac:dyDescent="0.2">
      <c r="A24" s="31">
        <v>17</v>
      </c>
      <c r="B24" s="32" t="s">
        <v>36</v>
      </c>
      <c r="C24" s="48">
        <v>120.679</v>
      </c>
      <c r="D24" s="64">
        <v>1346.2967401725791</v>
      </c>
      <c r="E24" s="65">
        <v>46.743597850142265</v>
      </c>
      <c r="F24" s="52">
        <v>542.476</v>
      </c>
      <c r="G24" s="71">
        <v>158.89887940744131</v>
      </c>
      <c r="H24" s="57">
        <v>0.51378623811784796</v>
      </c>
    </row>
    <row r="25" spans="1:8" ht="27" customHeight="1" x14ac:dyDescent="0.2">
      <c r="A25" s="31">
        <v>18</v>
      </c>
      <c r="B25" s="32" t="s">
        <v>47</v>
      </c>
      <c r="C25" s="48">
        <v>56.481000000000002</v>
      </c>
      <c r="D25" s="64">
        <v>13.36558147003332</v>
      </c>
      <c r="E25" s="65">
        <v>-25.519233051573849</v>
      </c>
      <c r="F25" s="52">
        <v>423.42</v>
      </c>
      <c r="G25" s="71">
        <v>9.7639693587898932</v>
      </c>
      <c r="H25" s="57">
        <v>0.40102671628580655</v>
      </c>
    </row>
    <row r="26" spans="1:8" ht="27" customHeight="1" x14ac:dyDescent="0.2">
      <c r="A26" s="31">
        <v>19</v>
      </c>
      <c r="B26" s="32" t="s">
        <v>35</v>
      </c>
      <c r="C26" s="48">
        <v>47.527000000000001</v>
      </c>
      <c r="D26" s="64">
        <v>5.1761529609630941</v>
      </c>
      <c r="E26" s="65">
        <v>-4.6121424987456123</v>
      </c>
      <c r="F26" s="52">
        <v>357.94</v>
      </c>
      <c r="G26" s="71">
        <v>45.337458685571818</v>
      </c>
      <c r="H26" s="57">
        <v>0.33900973696882902</v>
      </c>
    </row>
    <row r="27" spans="1:8" ht="27" customHeight="1" x14ac:dyDescent="0.2">
      <c r="A27" s="33">
        <v>20</v>
      </c>
      <c r="B27" s="34" t="s">
        <v>48</v>
      </c>
      <c r="C27" s="49">
        <v>18.843</v>
      </c>
      <c r="D27" s="66">
        <v>-68.875123885034697</v>
      </c>
      <c r="E27" s="67">
        <v>-61.589579468781217</v>
      </c>
      <c r="F27" s="53">
        <v>313.40100000000001</v>
      </c>
      <c r="G27" s="72">
        <v>55.97366273167043</v>
      </c>
      <c r="H27" s="58">
        <v>0.29682625740562102</v>
      </c>
    </row>
    <row r="28" spans="1:8" ht="30" customHeight="1" x14ac:dyDescent="0.2">
      <c r="A28" s="93" t="s">
        <v>13</v>
      </c>
      <c r="B28" s="93"/>
      <c r="C28" s="50">
        <v>11967.21</v>
      </c>
      <c r="D28" s="68">
        <v>32.188456539347698</v>
      </c>
      <c r="E28" s="69">
        <v>9.4047987885690247</v>
      </c>
      <c r="F28" s="54">
        <v>102346.61900000001</v>
      </c>
      <c r="G28" s="73">
        <v>22.89565636379595</v>
      </c>
      <c r="H28" s="59">
        <v>96.933844741685647</v>
      </c>
    </row>
    <row r="29" spans="1:8" ht="41.25" customHeight="1" x14ac:dyDescent="0.2">
      <c r="A29" s="84" t="s">
        <v>8</v>
      </c>
      <c r="B29" s="84"/>
      <c r="C29" s="50">
        <v>12310.494000000001</v>
      </c>
      <c r="D29" s="68">
        <v>33.021895216882371</v>
      </c>
      <c r="E29" s="69">
        <v>8.7717397796660919</v>
      </c>
      <c r="F29" s="55">
        <v>105583.988</v>
      </c>
      <c r="G29" s="73">
        <v>24.045007298911798</v>
      </c>
      <c r="H29" s="59">
        <v>100</v>
      </c>
    </row>
    <row r="30" spans="1:8" ht="18.75" customHeight="1" x14ac:dyDescent="0.2">
      <c r="A30" s="35" t="s">
        <v>9</v>
      </c>
      <c r="B30" s="61" t="s">
        <v>25</v>
      </c>
      <c r="C30" s="36"/>
      <c r="D30" s="36"/>
      <c r="E30" s="36"/>
      <c r="F30" s="37"/>
      <c r="G30" s="38"/>
      <c r="H30" s="39"/>
    </row>
    <row r="31" spans="1:8" x14ac:dyDescent="0.2">
      <c r="A31" s="15"/>
      <c r="B31" s="40" t="s">
        <v>54</v>
      </c>
      <c r="F31" s="41"/>
      <c r="G31" s="42"/>
      <c r="H31" s="43"/>
    </row>
    <row r="32" spans="1:8" x14ac:dyDescent="0.2">
      <c r="A32" s="44"/>
      <c r="B32" s="45"/>
      <c r="C32" s="41"/>
      <c r="D32" s="41"/>
      <c r="E32" s="41"/>
      <c r="F32" s="41"/>
      <c r="G32" s="42"/>
      <c r="H32" s="43"/>
    </row>
    <row r="33" spans="1:8" x14ac:dyDescent="0.2">
      <c r="A33" s="44"/>
      <c r="B33" s="45"/>
      <c r="C33" s="41"/>
      <c r="D33" s="41"/>
      <c r="E33" s="41"/>
      <c r="F33" s="41"/>
      <c r="G33" s="42"/>
      <c r="H33" s="43"/>
    </row>
  </sheetData>
  <mergeCells count="9">
    <mergeCell ref="A28:B28"/>
    <mergeCell ref="A29:B29"/>
    <mergeCell ref="A2:H2"/>
    <mergeCell ref="A4:A7"/>
    <mergeCell ref="B4:B7"/>
    <mergeCell ref="C4:E4"/>
    <mergeCell ref="F4:H4"/>
    <mergeCell ref="C5:E5"/>
    <mergeCell ref="F5:H5"/>
  </mergeCells>
  <phoneticPr fontId="1"/>
  <pageMargins left="0.7" right="0.7" top="0.75" bottom="0.75" header="0.3" footer="0.3"/>
  <pageSetup paperSize="9" scale="81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J34"/>
  <sheetViews>
    <sheetView view="pageBreakPreview" topLeftCell="A13" zoomScale="70" zoomScaleNormal="100" zoomScaleSheetLayoutView="70" workbookViewId="0">
      <selection activeCell="L29" sqref="L29"/>
    </sheetView>
  </sheetViews>
  <sheetFormatPr defaultColWidth="9" defaultRowHeight="13" x14ac:dyDescent="0.2"/>
  <cols>
    <col min="1" max="1" width="7" style="2" customWidth="1"/>
    <col min="2" max="2" width="3.6328125" style="2" bestFit="1" customWidth="1"/>
    <col min="3" max="3" width="9" style="2"/>
    <col min="4" max="8" width="12.6328125" style="2" customWidth="1"/>
    <col min="9" max="9" width="20.7265625" style="2" customWidth="1"/>
    <col min="10" max="10" width="11" style="2" customWidth="1"/>
    <col min="11" max="16384" width="9" style="2"/>
  </cols>
  <sheetData>
    <row r="1" spans="2:8" ht="29.25" customHeight="1" x14ac:dyDescent="0.2">
      <c r="B1" s="1" t="s">
        <v>3</v>
      </c>
    </row>
    <row r="2" spans="2:8" ht="29.25" customHeight="1" x14ac:dyDescent="0.2">
      <c r="B2" s="3"/>
    </row>
    <row r="3" spans="2:8" s="6" customFormat="1" ht="29.25" customHeight="1" x14ac:dyDescent="0.2">
      <c r="B3" s="4" t="s">
        <v>18</v>
      </c>
      <c r="C3" s="5"/>
      <c r="D3" s="5"/>
      <c r="E3" s="5"/>
      <c r="F3" s="5"/>
      <c r="G3" s="5"/>
      <c r="H3" s="5"/>
    </row>
    <row r="4" spans="2:8" s="6" customFormat="1" ht="29.25" customHeight="1" x14ac:dyDescent="0.2">
      <c r="B4" s="4" t="s">
        <v>19</v>
      </c>
      <c r="C4" s="5"/>
      <c r="D4" s="5"/>
      <c r="E4" s="5"/>
      <c r="F4" s="5"/>
      <c r="G4" s="5"/>
      <c r="H4" s="5"/>
    </row>
    <row r="5" spans="2:8" s="6" customFormat="1" ht="29.25" customHeight="1" x14ac:dyDescent="0.2">
      <c r="B5" s="5"/>
      <c r="C5" s="5"/>
      <c r="D5" s="5"/>
      <c r="E5" s="5"/>
      <c r="F5" s="5"/>
      <c r="G5" s="5"/>
      <c r="H5" s="5"/>
    </row>
    <row r="6" spans="2:8" s="6" customFormat="1" ht="29.25" customHeight="1" x14ac:dyDescent="0.2">
      <c r="B6" s="4" t="s">
        <v>15</v>
      </c>
    </row>
    <row r="7" spans="2:8" s="6" customFormat="1" ht="29.25" customHeight="1" x14ac:dyDescent="0.2">
      <c r="B7" s="4" t="s">
        <v>20</v>
      </c>
    </row>
    <row r="8" spans="2:8" s="6" customFormat="1" ht="29.25" customHeight="1" x14ac:dyDescent="0.2">
      <c r="B8" s="4" t="s">
        <v>21</v>
      </c>
    </row>
    <row r="9" spans="2:8" s="6" customFormat="1" ht="29.25" customHeight="1" x14ac:dyDescent="0.2">
      <c r="B9" s="4"/>
    </row>
    <row r="10" spans="2:8" s="6" customFormat="1" ht="29.25" customHeight="1" x14ac:dyDescent="0.2">
      <c r="B10" s="4" t="s">
        <v>22</v>
      </c>
    </row>
    <row r="11" spans="2:8" s="6" customFormat="1" ht="29.25" customHeight="1" x14ac:dyDescent="0.2">
      <c r="B11" s="4" t="s">
        <v>16</v>
      </c>
    </row>
    <row r="12" spans="2:8" s="6" customFormat="1" ht="29.25" customHeight="1" x14ac:dyDescent="0.2">
      <c r="B12" s="4" t="s">
        <v>17</v>
      </c>
    </row>
    <row r="13" spans="2:8" s="6" customFormat="1" ht="29.25" customHeight="1" x14ac:dyDescent="0.2">
      <c r="B13" s="4" t="s">
        <v>23</v>
      </c>
    </row>
    <row r="14" spans="2:8" s="6" customFormat="1" ht="29.25" customHeight="1" x14ac:dyDescent="0.2">
      <c r="B14" s="4"/>
    </row>
    <row r="15" spans="2:8" s="6" customFormat="1" ht="29.25" customHeight="1" x14ac:dyDescent="0.2">
      <c r="B15" s="60" t="s">
        <v>56</v>
      </c>
    </row>
    <row r="16" spans="2:8" s="6" customFormat="1" ht="29.25" customHeight="1" x14ac:dyDescent="0.2">
      <c r="B16" s="4"/>
    </row>
    <row r="17" spans="2:10" s="6" customFormat="1" ht="29.25" customHeight="1" x14ac:dyDescent="0.2">
      <c r="B17" s="7"/>
      <c r="C17" s="7"/>
      <c r="D17" s="7"/>
      <c r="E17" s="7"/>
      <c r="F17" s="7"/>
      <c r="G17" s="7"/>
      <c r="H17" s="7"/>
      <c r="I17" s="7"/>
    </row>
    <row r="18" spans="2:10" s="6" customFormat="1" ht="29.25" customHeight="1" x14ac:dyDescent="0.2">
      <c r="B18" s="7"/>
      <c r="C18" s="7"/>
      <c r="D18" s="7"/>
      <c r="E18" s="7"/>
      <c r="F18" s="7"/>
      <c r="G18" s="7"/>
      <c r="H18" s="7"/>
      <c r="I18" s="7"/>
    </row>
    <row r="19" spans="2:10" s="6" customFormat="1" ht="29.25" customHeight="1" x14ac:dyDescent="0.2">
      <c r="B19" s="7"/>
      <c r="C19" s="8"/>
      <c r="D19" s="9"/>
      <c r="E19" s="9"/>
      <c r="F19" s="9"/>
      <c r="G19" s="9"/>
      <c r="H19" s="9"/>
    </row>
    <row r="20" spans="2:10" s="6" customFormat="1" ht="18" customHeight="1" x14ac:dyDescent="0.2">
      <c r="B20" s="4"/>
      <c r="C20" s="4"/>
      <c r="D20" s="4"/>
      <c r="F20" s="4"/>
      <c r="G20" s="4"/>
      <c r="H20" s="4"/>
    </row>
    <row r="21" spans="2:10" s="6" customFormat="1" ht="18" customHeight="1" x14ac:dyDescent="0.2">
      <c r="B21" s="4"/>
      <c r="C21" s="4"/>
      <c r="D21" s="10"/>
      <c r="E21" s="4"/>
      <c r="F21" s="4"/>
    </row>
    <row r="22" spans="2:10" s="4" customFormat="1" ht="18" customHeight="1" x14ac:dyDescent="0.2">
      <c r="E22" s="6"/>
      <c r="J22" s="6"/>
    </row>
    <row r="23" spans="2:10" s="6" customFormat="1" ht="18" customHeight="1" x14ac:dyDescent="0.2">
      <c r="B23" s="4"/>
      <c r="C23" s="4"/>
      <c r="D23" s="10"/>
      <c r="G23" s="10"/>
      <c r="H23" s="10"/>
    </row>
    <row r="24" spans="2:10" s="6" customFormat="1" ht="18" customHeight="1" x14ac:dyDescent="0.2">
      <c r="B24" s="4"/>
      <c r="C24" s="4"/>
      <c r="D24" s="10"/>
      <c r="E24" s="4"/>
      <c r="J24" s="11"/>
    </row>
    <row r="25" spans="2:10" s="6" customFormat="1" ht="18" customHeight="1" x14ac:dyDescent="0.2">
      <c r="B25" s="4"/>
      <c r="C25" s="4"/>
      <c r="D25" s="10"/>
      <c r="E25" s="4"/>
      <c r="F25" s="10"/>
      <c r="G25" s="4"/>
      <c r="H25" s="4"/>
      <c r="J25" s="4"/>
    </row>
    <row r="26" spans="2:10" s="6" customFormat="1" ht="14" x14ac:dyDescent="0.2">
      <c r="B26" s="4"/>
      <c r="C26" s="4"/>
      <c r="D26" s="4"/>
      <c r="J26" s="4"/>
    </row>
    <row r="27" spans="2:10" s="6" customFormat="1" ht="14" x14ac:dyDescent="0.2">
      <c r="B27" s="4"/>
      <c r="C27" s="4"/>
      <c r="D27" s="4"/>
      <c r="F27" s="10"/>
      <c r="G27" s="10"/>
      <c r="H27" s="10"/>
      <c r="J27" s="11"/>
    </row>
    <row r="28" spans="2:10" s="6" customFormat="1" ht="16.5" x14ac:dyDescent="0.2">
      <c r="F28" s="12"/>
      <c r="G28" s="94" t="s">
        <v>26</v>
      </c>
      <c r="H28" s="94"/>
      <c r="I28" s="94"/>
      <c r="J28" s="11"/>
    </row>
    <row r="29" spans="2:10" x14ac:dyDescent="0.2">
      <c r="J29" s="13"/>
    </row>
    <row r="30" spans="2:10" ht="16.5" x14ac:dyDescent="0.2">
      <c r="G30" s="94" t="s">
        <v>24</v>
      </c>
      <c r="H30" s="94"/>
      <c r="I30" s="94"/>
      <c r="J30" s="12"/>
    </row>
    <row r="32" spans="2:10" x14ac:dyDescent="0.2">
      <c r="C32" s="14"/>
    </row>
    <row r="33" spans="3:3" x14ac:dyDescent="0.2">
      <c r="C33" s="14"/>
    </row>
    <row r="34" spans="3:3" x14ac:dyDescent="0.2">
      <c r="C34" s="14"/>
    </row>
  </sheetData>
  <mergeCells count="2">
    <mergeCell ref="G28:I28"/>
    <mergeCell ref="G30:I30"/>
  </mergeCells>
  <phoneticPr fontId="4"/>
  <pageMargins left="0.62992125984251968" right="0.23622047244094491" top="1.3385826771653544" bottom="1.338582677165354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数量上位20国</vt:lpstr>
      <vt:lpstr>金額上位20国</vt:lpstr>
      <vt:lpstr>利用上の注意</vt:lpstr>
      <vt:lpstr>金額上位20国!Print_Area</vt:lpstr>
      <vt:lpstr>数量上位20国!Print_Area</vt:lpstr>
      <vt:lpstr>利用上の注意!Print_Area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</dc:creator>
  <cp:lastModifiedBy>Nta</cp:lastModifiedBy>
  <cp:lastPrinted>2022-11-02T12:41:09Z</cp:lastPrinted>
  <dcterms:created xsi:type="dcterms:W3CDTF">2015-05-04T11:10:10Z</dcterms:created>
  <dcterms:modified xsi:type="dcterms:W3CDTF">2022-11-02T12:42:03Z</dcterms:modified>
</cp:coreProperties>
</file>